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84" sheetId="1" r:id="rId1"/>
  </sheets>
  <definedNames>
    <definedName name="_10.電気_ガスおよび水道" localSheetId="0">'184'!$A$1:$F$18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<sst xmlns="http://schemas.openxmlformats.org/spreadsheetml/2006/main" count="58" uniqueCount="37">
  <si>
    <t>184．申 告 所 得 税 の 課 税 状 況</t>
  </si>
  <si>
    <t>(単位  人､千円)</t>
  </si>
  <si>
    <t>各年度末現在</t>
  </si>
  <si>
    <t>年度および</t>
  </si>
  <si>
    <t>合   計</t>
  </si>
  <si>
    <t>営業所得者</t>
  </si>
  <si>
    <t xml:space="preserve">     </t>
  </si>
  <si>
    <t>農業所得者</t>
  </si>
  <si>
    <t>その他の事業所得者</t>
  </si>
  <si>
    <t>その他所得者</t>
  </si>
  <si>
    <t>標示</t>
  </si>
  <si>
    <t>税  務  署</t>
  </si>
  <si>
    <t>人  員</t>
  </si>
  <si>
    <t>総所得金額</t>
  </si>
  <si>
    <t>申告納税額</t>
  </si>
  <si>
    <t>番号</t>
  </si>
  <si>
    <t>3</t>
  </si>
  <si>
    <t>4</t>
  </si>
  <si>
    <t>5</t>
  </si>
  <si>
    <t>6</t>
  </si>
  <si>
    <t>7</t>
  </si>
  <si>
    <t>１ 大分</t>
  </si>
  <si>
    <t>1</t>
  </si>
  <si>
    <t>２ 別府</t>
  </si>
  <si>
    <t>2</t>
  </si>
  <si>
    <t>３ 臼杵</t>
  </si>
  <si>
    <t>４ 佐伯</t>
  </si>
  <si>
    <t>５ 三重</t>
  </si>
  <si>
    <t>６ 竹田</t>
  </si>
  <si>
    <t>７ 日田</t>
  </si>
  <si>
    <t>８ 中津</t>
  </si>
  <si>
    <t>8</t>
  </si>
  <si>
    <t>９ 宇佐</t>
  </si>
  <si>
    <t>9</t>
  </si>
  <si>
    <t>資料:｢熊本国税局統計書｣</t>
  </si>
  <si>
    <t xml:space="preserve">  注）平成６年分の申告所得税の納税者について、平成７年3月３１日までの申告または処理(更正・決定等)による課税の事績を示　したものである。</t>
  </si>
  <si>
    <r>
      <t>平成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</si>
</sst>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6" fontId="4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center"/>
      <protection/>
    </xf>
    <xf numFmtId="176" fontId="0" fillId="0" borderId="0" xfId="0" applyNumberFormat="1" applyFont="1" applyAlignment="1">
      <alignment horizontal="centerContinuous"/>
    </xf>
    <xf numFmtId="176" fontId="0" fillId="0" borderId="1" xfId="0" applyNumberFormat="1" applyFont="1" applyBorder="1" applyAlignment="1" applyProtection="1">
      <alignment/>
      <protection/>
    </xf>
    <xf numFmtId="177" fontId="6" fillId="0" borderId="1" xfId="0" applyNumberFormat="1" applyFont="1" applyBorder="1" applyAlignment="1">
      <alignment/>
    </xf>
    <xf numFmtId="177" fontId="7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6" fontId="8" fillId="0" borderId="0" xfId="0" applyNumberFormat="1" applyFont="1" applyBorder="1" applyAlignment="1" applyProtection="1">
      <alignment horizontal="center"/>
      <protection/>
    </xf>
    <xf numFmtId="177" fontId="0" fillId="0" borderId="2" xfId="0" applyNumberFormat="1" applyBorder="1" applyAlignment="1">
      <alignment/>
    </xf>
    <xf numFmtId="177" fontId="0" fillId="0" borderId="3" xfId="0" applyNumberFormat="1" applyBorder="1" applyAlignment="1" applyProtection="1">
      <alignment horizontal="center"/>
      <protection/>
    </xf>
    <xf numFmtId="177" fontId="0" fillId="0" borderId="3" xfId="0" applyNumberFormat="1" applyBorder="1" applyAlignment="1">
      <alignment/>
    </xf>
    <xf numFmtId="177" fontId="0" fillId="0" borderId="3" xfId="0" applyNumberFormat="1" applyBorder="1" applyAlignment="1" applyProtection="1">
      <alignment horizontal="left"/>
      <protection/>
    </xf>
    <xf numFmtId="177" fontId="0" fillId="0" borderId="2" xfId="0" applyNumberFormat="1" applyBorder="1" applyAlignment="1" applyProtection="1">
      <alignment horizontal="centerContinuous"/>
      <protection/>
    </xf>
    <xf numFmtId="177" fontId="0" fillId="0" borderId="3" xfId="0" applyNumberFormat="1" applyBorder="1" applyAlignment="1">
      <alignment horizontal="centerContinuous"/>
    </xf>
    <xf numFmtId="177" fontId="8" fillId="0" borderId="4" xfId="0" applyNumberFormat="1" applyFont="1" applyBorder="1" applyAlignment="1" applyProtection="1">
      <alignment horizontal="center"/>
      <protection/>
    </xf>
    <xf numFmtId="176" fontId="8" fillId="0" borderId="0" xfId="0" applyNumberFormat="1" applyFont="1" applyAlignment="1">
      <alignment horizontal="center"/>
    </xf>
    <xf numFmtId="176" fontId="8" fillId="0" borderId="3" xfId="0" applyNumberFormat="1" applyFont="1" applyBorder="1" applyAlignment="1" applyProtection="1">
      <alignment horizontal="center"/>
      <protection/>
    </xf>
    <xf numFmtId="177" fontId="0" fillId="0" borderId="4" xfId="0" applyNumberFormat="1" applyBorder="1" applyAlignment="1" applyProtection="1">
      <alignment horizontal="center"/>
      <protection/>
    </xf>
    <xf numFmtId="177" fontId="0" fillId="0" borderId="0" xfId="0" applyNumberFormat="1" applyBorder="1" applyAlignment="1" applyProtection="1">
      <alignment horizontal="center"/>
      <protection/>
    </xf>
    <xf numFmtId="177" fontId="8" fillId="0" borderId="2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177" fontId="0" fillId="0" borderId="5" xfId="0" applyNumberFormat="1" applyFont="1" applyBorder="1" applyAlignment="1">
      <alignment/>
    </xf>
    <xf numFmtId="177" fontId="0" fillId="0" borderId="6" xfId="0" applyNumberFormat="1" applyFont="1" applyBorder="1" applyAlignment="1" applyProtection="1">
      <alignment/>
      <protection/>
    </xf>
    <xf numFmtId="177" fontId="0" fillId="0" borderId="6" xfId="0" applyNumberFormat="1" applyFont="1" applyBorder="1" applyAlignment="1">
      <alignment/>
    </xf>
    <xf numFmtId="176" fontId="0" fillId="0" borderId="4" xfId="0" applyNumberFormat="1" applyFont="1" applyBorder="1" applyAlignment="1" quotePrefix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7" fontId="0" fillId="0" borderId="4" xfId="0" applyNumberFormat="1" applyFont="1" applyBorder="1" applyAlignment="1">
      <alignment horizontal="right"/>
    </xf>
    <xf numFmtId="177" fontId="0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/>
    </xf>
    <xf numFmtId="177" fontId="0" fillId="0" borderId="4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quotePrefix="1">
      <alignment horizontal="right"/>
    </xf>
    <xf numFmtId="176" fontId="0" fillId="0" borderId="4" xfId="0" applyNumberFormat="1" applyFont="1" applyBorder="1" applyAlignment="1">
      <alignment horizontal="center"/>
    </xf>
    <xf numFmtId="176" fontId="7" fillId="0" borderId="0" xfId="0" applyNumberFormat="1" applyFont="1" applyBorder="1" applyAlignment="1" applyProtection="1" quotePrefix="1">
      <alignment horizontal="center"/>
      <protection/>
    </xf>
    <xf numFmtId="177" fontId="7" fillId="0" borderId="4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6" fontId="7" fillId="0" borderId="4" xfId="0" applyNumberFormat="1" applyFont="1" applyBorder="1" applyAlignment="1" quotePrefix="1">
      <alignment horizontal="center"/>
    </xf>
    <xf numFmtId="176" fontId="7" fillId="0" borderId="0" xfId="0" applyNumberFormat="1" applyFont="1" applyAlignment="1">
      <alignment/>
    </xf>
    <xf numFmtId="177" fontId="0" fillId="0" borderId="0" xfId="0" applyNumberFormat="1" applyFont="1" applyBorder="1" applyAlignment="1" quotePrefix="1">
      <alignment/>
    </xf>
    <xf numFmtId="176" fontId="0" fillId="0" borderId="0" xfId="0" applyNumberFormat="1" applyFont="1" applyAlignment="1" applyProtection="1">
      <alignment horizontal="center"/>
      <protection/>
    </xf>
    <xf numFmtId="177" fontId="0" fillId="0" borderId="4" xfId="0" applyNumberFormat="1" applyFont="1" applyBorder="1" applyAlignment="1">
      <alignment/>
    </xf>
    <xf numFmtId="176" fontId="8" fillId="0" borderId="6" xfId="0" applyNumberFormat="1" applyFont="1" applyBorder="1" applyAlignment="1">
      <alignment/>
    </xf>
    <xf numFmtId="177" fontId="0" fillId="0" borderId="6" xfId="0" applyNumberFormat="1" applyFont="1" applyBorder="1" applyAlignment="1" applyProtection="1">
      <alignment horizontal="left"/>
      <protection/>
    </xf>
    <xf numFmtId="177" fontId="0" fillId="0" borderId="6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8" fillId="0" borderId="0" xfId="0" applyNumberFormat="1" applyFont="1" applyAlignment="1" applyProtection="1">
      <alignment horizontal="left"/>
      <protection/>
    </xf>
    <xf numFmtId="176" fontId="8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workbookViewId="0" topLeftCell="A1">
      <selection activeCell="A2" sqref="A2:H2"/>
    </sheetView>
  </sheetViews>
  <sheetFormatPr defaultColWidth="13.375" defaultRowHeight="12" customHeight="1"/>
  <cols>
    <col min="1" max="1" width="12.75390625" style="4" customWidth="1"/>
    <col min="2" max="8" width="13.25390625" style="3" customWidth="1"/>
    <col min="9" max="10" width="12.75390625" style="3" customWidth="1"/>
    <col min="11" max="11" width="11.75390625" style="3" customWidth="1"/>
    <col min="12" max="12" width="13.25390625" style="3" customWidth="1"/>
    <col min="13" max="13" width="12.75390625" style="3" customWidth="1"/>
    <col min="14" max="14" width="11.75390625" style="3" customWidth="1"/>
    <col min="15" max="16" width="13.25390625" style="3" customWidth="1"/>
    <col min="17" max="17" width="4.75390625" style="4" customWidth="1"/>
    <col min="18" max="16384" width="13.375" style="4" customWidth="1"/>
  </cols>
  <sheetData>
    <row r="1" spans="1:6" ht="19.5" customHeight="1">
      <c r="A1" s="1"/>
      <c r="B1" s="2"/>
      <c r="C1" s="2"/>
      <c r="D1" s="2"/>
      <c r="E1" s="2"/>
      <c r="F1" s="2"/>
    </row>
    <row r="2" spans="1:17" ht="15.75" customHeight="1">
      <c r="A2" s="5" t="s">
        <v>0</v>
      </c>
      <c r="B2" s="5"/>
      <c r="C2" s="5"/>
      <c r="D2" s="5"/>
      <c r="E2" s="5"/>
      <c r="F2" s="5"/>
      <c r="G2" s="5"/>
      <c r="H2" s="5"/>
      <c r="I2" s="2"/>
      <c r="J2" s="2"/>
      <c r="K2" s="2"/>
      <c r="L2" s="2"/>
      <c r="M2" s="2"/>
      <c r="N2" s="2"/>
      <c r="O2" s="2"/>
      <c r="P2" s="2"/>
      <c r="Q2" s="6"/>
    </row>
    <row r="3" spans="1:17" ht="15.75" customHeight="1" thickBot="1">
      <c r="A3" s="7" t="s">
        <v>1</v>
      </c>
      <c r="B3" s="8"/>
      <c r="C3" s="9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2</v>
      </c>
    </row>
    <row r="4" spans="1:17" s="21" customFormat="1" ht="12" customHeight="1" thickTop="1">
      <c r="A4" s="13" t="s">
        <v>3</v>
      </c>
      <c r="B4" s="14"/>
      <c r="C4" s="15" t="s">
        <v>4</v>
      </c>
      <c r="D4" s="16"/>
      <c r="E4" s="14"/>
      <c r="F4" s="15" t="s">
        <v>5</v>
      </c>
      <c r="G4" s="17" t="s">
        <v>6</v>
      </c>
      <c r="H4" s="14"/>
      <c r="I4" s="15" t="s">
        <v>7</v>
      </c>
      <c r="J4" s="16"/>
      <c r="K4" s="18" t="s">
        <v>8</v>
      </c>
      <c r="L4" s="19"/>
      <c r="M4" s="19"/>
      <c r="N4" s="14"/>
      <c r="O4" s="15" t="s">
        <v>9</v>
      </c>
      <c r="P4" s="16"/>
      <c r="Q4" s="20" t="s">
        <v>10</v>
      </c>
    </row>
    <row r="5" spans="1:17" s="21" customFormat="1" ht="12" customHeight="1">
      <c r="A5" s="22" t="s">
        <v>11</v>
      </c>
      <c r="B5" s="23" t="s">
        <v>12</v>
      </c>
      <c r="C5" s="23" t="s">
        <v>13</v>
      </c>
      <c r="D5" s="23" t="s">
        <v>14</v>
      </c>
      <c r="E5" s="23" t="s">
        <v>12</v>
      </c>
      <c r="F5" s="23" t="s">
        <v>13</v>
      </c>
      <c r="G5" s="23" t="s">
        <v>14</v>
      </c>
      <c r="H5" s="23" t="s">
        <v>12</v>
      </c>
      <c r="I5" s="24" t="s">
        <v>13</v>
      </c>
      <c r="J5" s="23" t="s">
        <v>14</v>
      </c>
      <c r="K5" s="23" t="s">
        <v>12</v>
      </c>
      <c r="L5" s="23" t="s">
        <v>13</v>
      </c>
      <c r="M5" s="23" t="s">
        <v>14</v>
      </c>
      <c r="N5" s="23" t="s">
        <v>12</v>
      </c>
      <c r="O5" s="23" t="s">
        <v>13</v>
      </c>
      <c r="P5" s="23" t="s">
        <v>14</v>
      </c>
      <c r="Q5" s="25" t="s">
        <v>15</v>
      </c>
    </row>
    <row r="6" spans="1:17" s="31" customFormat="1" ht="12" customHeight="1">
      <c r="A6" s="26" t="s">
        <v>36</v>
      </c>
      <c r="B6" s="27">
        <v>63243</v>
      </c>
      <c r="C6" s="28">
        <v>334008433</v>
      </c>
      <c r="D6" s="29">
        <v>32078618</v>
      </c>
      <c r="E6" s="29">
        <v>18589</v>
      </c>
      <c r="F6" s="28">
        <v>53447480</v>
      </c>
      <c r="G6" s="29">
        <v>3511111</v>
      </c>
      <c r="H6" s="29">
        <v>2166</v>
      </c>
      <c r="I6" s="29">
        <v>6432516</v>
      </c>
      <c r="J6" s="29">
        <v>367588</v>
      </c>
      <c r="K6" s="29">
        <v>6279</v>
      </c>
      <c r="L6" s="29">
        <v>30761208</v>
      </c>
      <c r="M6" s="29">
        <v>3689367</v>
      </c>
      <c r="N6" s="29">
        <v>36209</v>
      </c>
      <c r="O6" s="29">
        <v>243367229</v>
      </c>
      <c r="P6" s="29">
        <v>24510552</v>
      </c>
      <c r="Q6" s="30" t="s">
        <v>16</v>
      </c>
    </row>
    <row r="7" spans="1:17" ht="12" customHeight="1">
      <c r="A7" s="32" t="s">
        <v>17</v>
      </c>
      <c r="B7" s="33">
        <v>66410</v>
      </c>
      <c r="C7" s="34">
        <v>295254735</v>
      </c>
      <c r="D7" s="35">
        <v>20848743</v>
      </c>
      <c r="E7" s="35">
        <v>19110</v>
      </c>
      <c r="F7" s="34">
        <v>55904048</v>
      </c>
      <c r="G7" s="36">
        <v>3562002</v>
      </c>
      <c r="H7" s="3">
        <v>2415</v>
      </c>
      <c r="I7" s="3">
        <v>7181641</v>
      </c>
      <c r="J7" s="3">
        <v>380291</v>
      </c>
      <c r="K7" s="3">
        <v>6692</v>
      </c>
      <c r="L7" s="3">
        <v>33235350</v>
      </c>
      <c r="M7" s="3">
        <v>3905672</v>
      </c>
      <c r="N7" s="3">
        <v>38193</v>
      </c>
      <c r="O7" s="3">
        <v>198933696</v>
      </c>
      <c r="P7" s="3">
        <v>13000779</v>
      </c>
      <c r="Q7" s="30" t="s">
        <v>17</v>
      </c>
    </row>
    <row r="8" spans="1:17" ht="12" customHeight="1">
      <c r="A8" s="32" t="s">
        <v>18</v>
      </c>
      <c r="B8" s="37">
        <v>66325</v>
      </c>
      <c r="C8" s="38">
        <v>304596655</v>
      </c>
      <c r="D8" s="39">
        <v>22000888</v>
      </c>
      <c r="E8" s="39">
        <v>18206</v>
      </c>
      <c r="F8" s="38">
        <v>52434162</v>
      </c>
      <c r="G8" s="36">
        <v>3158014</v>
      </c>
      <c r="H8" s="3">
        <v>2241</v>
      </c>
      <c r="I8" s="3">
        <v>6484614</v>
      </c>
      <c r="J8" s="3">
        <v>301985</v>
      </c>
      <c r="K8" s="3">
        <v>6692</v>
      </c>
      <c r="L8" s="3">
        <v>32166155</v>
      </c>
      <c r="M8" s="3">
        <v>3647511</v>
      </c>
      <c r="N8" s="3">
        <v>39186</v>
      </c>
      <c r="O8" s="3">
        <v>213511724</v>
      </c>
      <c r="P8" s="3">
        <v>14893378</v>
      </c>
      <c r="Q8" s="30" t="s">
        <v>18</v>
      </c>
    </row>
    <row r="9" spans="1:17" ht="12" customHeight="1">
      <c r="A9" s="32" t="s">
        <v>19</v>
      </c>
      <c r="B9" s="40">
        <v>72049</v>
      </c>
      <c r="C9" s="34">
        <v>324060973</v>
      </c>
      <c r="D9" s="34">
        <v>19396635</v>
      </c>
      <c r="E9" s="34">
        <v>18537</v>
      </c>
      <c r="F9" s="41">
        <v>55227975</v>
      </c>
      <c r="G9" s="3">
        <v>2769193</v>
      </c>
      <c r="H9" s="3">
        <v>3591</v>
      </c>
      <c r="I9" s="3">
        <v>11296474</v>
      </c>
      <c r="J9" s="3">
        <v>521582</v>
      </c>
      <c r="K9" s="3">
        <v>6627</v>
      </c>
      <c r="L9" s="3">
        <v>31602112</v>
      </c>
      <c r="M9" s="3">
        <v>3004485</v>
      </c>
      <c r="N9" s="3">
        <v>43294</v>
      </c>
      <c r="O9" s="3">
        <v>225934412</v>
      </c>
      <c r="P9" s="3">
        <v>13101375</v>
      </c>
      <c r="Q9" s="30" t="s">
        <v>19</v>
      </c>
    </row>
    <row r="10" spans="1:17" ht="12" customHeight="1">
      <c r="A10" s="32"/>
      <c r="B10" s="37"/>
      <c r="C10" s="39"/>
      <c r="D10" s="39"/>
      <c r="Q10" s="42"/>
    </row>
    <row r="11" spans="1:17" s="47" customFormat="1" ht="12" customHeight="1">
      <c r="A11" s="43" t="s">
        <v>20</v>
      </c>
      <c r="B11" s="44">
        <f>SUM(B13:B21)</f>
        <v>66687</v>
      </c>
      <c r="C11" s="45">
        <f>SUM(C13:C21)</f>
        <v>316402343</v>
      </c>
      <c r="D11" s="45">
        <f>SUM(D13:D21)</f>
        <v>19055143</v>
      </c>
      <c r="E11" s="45">
        <f>SUM(E13:E21)</f>
        <v>17084</v>
      </c>
      <c r="F11" s="45">
        <f>SUM(F13:F21)</f>
        <v>50555633</v>
      </c>
      <c r="G11" s="45">
        <v>2424229</v>
      </c>
      <c r="H11" s="45">
        <f>SUM(H13:H21)</f>
        <v>2406</v>
      </c>
      <c r="I11" s="45">
        <f>SUM(I13:I21)</f>
        <v>7537902</v>
      </c>
      <c r="J11" s="45">
        <v>310922</v>
      </c>
      <c r="K11" s="45">
        <f>SUM(K13:K21)</f>
        <v>6148</v>
      </c>
      <c r="L11" s="45">
        <f>SUM(L13:L21)</f>
        <v>30544350</v>
      </c>
      <c r="M11" s="45">
        <v>2853895</v>
      </c>
      <c r="N11" s="45">
        <f>SUM(N13:N21)</f>
        <v>41049</v>
      </c>
      <c r="O11" s="45">
        <f>SUM(O13:O21)</f>
        <v>227764458</v>
      </c>
      <c r="P11" s="45">
        <v>13466096</v>
      </c>
      <c r="Q11" s="46" t="s">
        <v>20</v>
      </c>
    </row>
    <row r="12" spans="1:17" ht="12" customHeight="1">
      <c r="A12" s="32"/>
      <c r="B12" s="37"/>
      <c r="C12" s="39"/>
      <c r="D12" s="39"/>
      <c r="E12" s="39"/>
      <c r="F12" s="48"/>
      <c r="Q12" s="42"/>
    </row>
    <row r="13" spans="1:17" ht="12" customHeight="1">
      <c r="A13" s="49" t="s">
        <v>21</v>
      </c>
      <c r="B13" s="37">
        <f aca="true" t="shared" si="0" ref="B13:B21">E13+H13+K13+N13</f>
        <v>22774</v>
      </c>
      <c r="C13" s="39">
        <f aca="true" t="shared" si="1" ref="C13:C21">F13+I13+L13+O13</f>
        <v>124723708</v>
      </c>
      <c r="D13" s="39">
        <v>8337561</v>
      </c>
      <c r="E13" s="39">
        <v>5991</v>
      </c>
      <c r="F13" s="48">
        <v>17387755</v>
      </c>
      <c r="G13" s="3">
        <v>846573</v>
      </c>
      <c r="H13" s="3">
        <v>207</v>
      </c>
      <c r="I13" s="3">
        <v>568619</v>
      </c>
      <c r="J13" s="3">
        <v>22856</v>
      </c>
      <c r="K13" s="3">
        <v>1424</v>
      </c>
      <c r="L13" s="3">
        <v>7852652</v>
      </c>
      <c r="M13" s="3">
        <v>634743</v>
      </c>
      <c r="N13" s="3">
        <v>15152</v>
      </c>
      <c r="O13" s="3">
        <v>98914682</v>
      </c>
      <c r="P13" s="3">
        <v>6833390</v>
      </c>
      <c r="Q13" s="30" t="s">
        <v>22</v>
      </c>
    </row>
    <row r="14" spans="1:17" ht="12" customHeight="1">
      <c r="A14" s="49" t="s">
        <v>23</v>
      </c>
      <c r="B14" s="37">
        <f t="shared" si="0"/>
        <v>12549</v>
      </c>
      <c r="C14" s="39">
        <f t="shared" si="1"/>
        <v>57628391</v>
      </c>
      <c r="D14" s="39">
        <f>G14+J14+M14+P14</f>
        <v>3416347</v>
      </c>
      <c r="E14" s="39">
        <v>3068</v>
      </c>
      <c r="F14" s="48">
        <v>8740603</v>
      </c>
      <c r="G14" s="3">
        <v>438312</v>
      </c>
      <c r="H14" s="3">
        <v>453</v>
      </c>
      <c r="I14" s="3">
        <v>1432099</v>
      </c>
      <c r="J14" s="3">
        <v>64473</v>
      </c>
      <c r="K14" s="3">
        <v>1247</v>
      </c>
      <c r="L14" s="3">
        <v>6473125</v>
      </c>
      <c r="M14" s="3">
        <v>585651</v>
      </c>
      <c r="N14" s="3">
        <v>7781</v>
      </c>
      <c r="O14" s="3">
        <v>40982564</v>
      </c>
      <c r="P14" s="3">
        <v>2327911</v>
      </c>
      <c r="Q14" s="30" t="s">
        <v>24</v>
      </c>
    </row>
    <row r="15" spans="1:17" ht="12" customHeight="1">
      <c r="A15" s="49" t="s">
        <v>25</v>
      </c>
      <c r="B15" s="37">
        <f t="shared" si="0"/>
        <v>4370</v>
      </c>
      <c r="C15" s="39">
        <f t="shared" si="1"/>
        <v>18197687</v>
      </c>
      <c r="D15" s="39">
        <f>G15+J15+M15+P15</f>
        <v>1046891</v>
      </c>
      <c r="E15" s="39">
        <v>1064</v>
      </c>
      <c r="F15" s="48">
        <v>3140270</v>
      </c>
      <c r="G15" s="3">
        <v>137220</v>
      </c>
      <c r="H15" s="3">
        <v>87</v>
      </c>
      <c r="I15" s="3">
        <v>257328</v>
      </c>
      <c r="J15" s="3">
        <v>8569</v>
      </c>
      <c r="K15" s="3">
        <v>793</v>
      </c>
      <c r="L15" s="3">
        <v>3755502</v>
      </c>
      <c r="M15" s="3">
        <v>423731</v>
      </c>
      <c r="N15" s="3">
        <v>2426</v>
      </c>
      <c r="O15" s="3">
        <v>11044587</v>
      </c>
      <c r="P15" s="3">
        <v>477371</v>
      </c>
      <c r="Q15" s="30" t="s">
        <v>16</v>
      </c>
    </row>
    <row r="16" spans="1:17" ht="12" customHeight="1">
      <c r="A16" s="49" t="s">
        <v>26</v>
      </c>
      <c r="B16" s="37">
        <f t="shared" si="0"/>
        <v>4561</v>
      </c>
      <c r="C16" s="39">
        <f t="shared" si="1"/>
        <v>19577231</v>
      </c>
      <c r="D16" s="39">
        <v>1032648</v>
      </c>
      <c r="E16" s="39">
        <v>1302</v>
      </c>
      <c r="F16" s="48">
        <v>3797486</v>
      </c>
      <c r="G16" s="3">
        <v>175171</v>
      </c>
      <c r="H16" s="3">
        <v>111</v>
      </c>
      <c r="I16" s="3">
        <v>309230</v>
      </c>
      <c r="J16" s="3">
        <v>12339</v>
      </c>
      <c r="K16" s="3">
        <v>699</v>
      </c>
      <c r="L16" s="3">
        <v>2645813</v>
      </c>
      <c r="M16" s="3">
        <v>191042</v>
      </c>
      <c r="N16" s="3">
        <v>2449</v>
      </c>
      <c r="O16" s="3">
        <v>12824702</v>
      </c>
      <c r="P16" s="3">
        <v>654097</v>
      </c>
      <c r="Q16" s="30" t="s">
        <v>17</v>
      </c>
    </row>
    <row r="17" spans="1:17" ht="12" customHeight="1">
      <c r="A17" s="49" t="s">
        <v>27</v>
      </c>
      <c r="B17" s="37">
        <f t="shared" si="0"/>
        <v>3137</v>
      </c>
      <c r="C17" s="39">
        <f t="shared" si="1"/>
        <v>12671064</v>
      </c>
      <c r="D17" s="39">
        <v>481766</v>
      </c>
      <c r="E17" s="39">
        <v>718</v>
      </c>
      <c r="F17" s="48">
        <v>2202104</v>
      </c>
      <c r="G17" s="3">
        <v>100231</v>
      </c>
      <c r="H17" s="3">
        <v>434</v>
      </c>
      <c r="I17" s="3">
        <v>1553224</v>
      </c>
      <c r="J17" s="3">
        <v>69296</v>
      </c>
      <c r="K17" s="3">
        <v>163</v>
      </c>
      <c r="L17" s="3">
        <v>690403</v>
      </c>
      <c r="M17" s="3">
        <v>44026</v>
      </c>
      <c r="N17" s="3">
        <v>1822</v>
      </c>
      <c r="O17" s="3">
        <v>8225333</v>
      </c>
      <c r="P17" s="3">
        <v>268213</v>
      </c>
      <c r="Q17" s="30" t="s">
        <v>18</v>
      </c>
    </row>
    <row r="18" spans="1:17" ht="12" customHeight="1">
      <c r="A18" s="49" t="s">
        <v>28</v>
      </c>
      <c r="B18" s="50">
        <f t="shared" si="0"/>
        <v>2201</v>
      </c>
      <c r="C18" s="3">
        <f t="shared" si="1"/>
        <v>8367110</v>
      </c>
      <c r="D18" s="3">
        <v>343163</v>
      </c>
      <c r="E18" s="39">
        <v>410</v>
      </c>
      <c r="F18" s="48">
        <v>1215810</v>
      </c>
      <c r="G18" s="3">
        <v>51763</v>
      </c>
      <c r="H18" s="3">
        <v>306</v>
      </c>
      <c r="I18" s="3">
        <v>934574</v>
      </c>
      <c r="J18" s="3">
        <v>30801</v>
      </c>
      <c r="K18" s="3">
        <v>127</v>
      </c>
      <c r="L18" s="3">
        <v>766424</v>
      </c>
      <c r="M18" s="3">
        <v>89287</v>
      </c>
      <c r="N18" s="3">
        <v>1358</v>
      </c>
      <c r="O18" s="3">
        <v>5450302</v>
      </c>
      <c r="P18" s="3">
        <v>171313</v>
      </c>
      <c r="Q18" s="30" t="s">
        <v>19</v>
      </c>
    </row>
    <row r="19" spans="1:17" ht="12" customHeight="1">
      <c r="A19" s="49" t="s">
        <v>29</v>
      </c>
      <c r="B19" s="50">
        <f t="shared" si="0"/>
        <v>7380</v>
      </c>
      <c r="C19" s="3">
        <f t="shared" si="1"/>
        <v>33271324</v>
      </c>
      <c r="D19" s="3">
        <v>2098732</v>
      </c>
      <c r="E19" s="39">
        <v>2180</v>
      </c>
      <c r="F19" s="48">
        <v>6994210</v>
      </c>
      <c r="G19" s="3">
        <v>342115</v>
      </c>
      <c r="H19" s="3">
        <v>334</v>
      </c>
      <c r="I19" s="3">
        <v>1164375</v>
      </c>
      <c r="J19" s="3">
        <v>49765</v>
      </c>
      <c r="K19" s="3">
        <v>796</v>
      </c>
      <c r="L19" s="3">
        <v>3713862</v>
      </c>
      <c r="M19" s="3">
        <v>399886</v>
      </c>
      <c r="N19" s="3">
        <v>4070</v>
      </c>
      <c r="O19" s="3">
        <v>21398877</v>
      </c>
      <c r="P19" s="3">
        <v>1306967</v>
      </c>
      <c r="Q19" s="30" t="s">
        <v>20</v>
      </c>
    </row>
    <row r="20" spans="1:17" ht="12" customHeight="1">
      <c r="A20" s="49" t="s">
        <v>30</v>
      </c>
      <c r="B20" s="50">
        <f t="shared" si="0"/>
        <v>4807</v>
      </c>
      <c r="C20" s="3">
        <f t="shared" si="1"/>
        <v>20725248</v>
      </c>
      <c r="D20" s="3">
        <v>1183342</v>
      </c>
      <c r="E20" s="3">
        <v>1295</v>
      </c>
      <c r="F20" s="3">
        <v>3834293</v>
      </c>
      <c r="G20" s="3">
        <v>179777</v>
      </c>
      <c r="H20" s="3">
        <v>122</v>
      </c>
      <c r="I20" s="3">
        <v>305449</v>
      </c>
      <c r="J20" s="3">
        <v>10366</v>
      </c>
      <c r="K20" s="3">
        <v>560</v>
      </c>
      <c r="L20" s="3">
        <v>2451735</v>
      </c>
      <c r="M20" s="3">
        <v>218799</v>
      </c>
      <c r="N20" s="3">
        <v>2830</v>
      </c>
      <c r="O20" s="3">
        <v>14133771</v>
      </c>
      <c r="P20" s="3">
        <v>774400</v>
      </c>
      <c r="Q20" s="30" t="s">
        <v>31</v>
      </c>
    </row>
    <row r="21" spans="1:17" ht="12" customHeight="1">
      <c r="A21" s="26" t="s">
        <v>32</v>
      </c>
      <c r="B21" s="50">
        <f t="shared" si="0"/>
        <v>4908</v>
      </c>
      <c r="C21" s="3">
        <f t="shared" si="1"/>
        <v>21240580</v>
      </c>
      <c r="D21" s="3">
        <v>1114693</v>
      </c>
      <c r="E21" s="3">
        <v>1056</v>
      </c>
      <c r="F21" s="3">
        <v>3243102</v>
      </c>
      <c r="G21" s="3">
        <v>153068</v>
      </c>
      <c r="H21" s="3">
        <v>352</v>
      </c>
      <c r="I21" s="3">
        <v>1013004</v>
      </c>
      <c r="J21" s="3">
        <v>42459</v>
      </c>
      <c r="K21" s="3">
        <v>339</v>
      </c>
      <c r="L21" s="3">
        <v>2194834</v>
      </c>
      <c r="M21" s="3">
        <v>266731</v>
      </c>
      <c r="N21" s="3">
        <v>3161</v>
      </c>
      <c r="O21" s="3">
        <v>14789640</v>
      </c>
      <c r="P21" s="3">
        <v>652436</v>
      </c>
      <c r="Q21" s="30" t="s">
        <v>33</v>
      </c>
    </row>
    <row r="22" spans="1:17" ht="12" customHeight="1">
      <c r="A22" s="51" t="s">
        <v>34</v>
      </c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</row>
    <row r="23" ht="12" customHeight="1">
      <c r="A23" s="55" t="s">
        <v>35</v>
      </c>
    </row>
    <row r="24" ht="12" customHeight="1">
      <c r="A24" s="56"/>
    </row>
    <row r="25" ht="12" customHeight="1">
      <c r="A25" s="57"/>
    </row>
    <row r="26" ht="12" customHeight="1">
      <c r="A26" s="57"/>
    </row>
  </sheetData>
  <mergeCells count="1">
    <mergeCell ref="A2:H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1999-03-08T04:11:07Z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