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35" sheetId="1" r:id="rId1"/>
  </sheets>
  <definedNames>
    <definedName name="_10.電気_ガスおよび水道" localSheetId="0">'135'!$B$1:$K$26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<sst xmlns="http://schemas.openxmlformats.org/spreadsheetml/2006/main" count="273" uniqueCount="78">
  <si>
    <t>　135．港 湾 別 ト ン 数 階 級 入 港 船 舶 数</t>
  </si>
  <si>
    <t>(単位  隻、t)</t>
  </si>
  <si>
    <t>年次および</t>
  </si>
  <si>
    <t>計</t>
  </si>
  <si>
    <t>10,000総トン以上</t>
  </si>
  <si>
    <t xml:space="preserve"> 6,000総トン以上</t>
  </si>
  <si>
    <t>3,000総トン以上</t>
  </si>
  <si>
    <t>１,000総トン以上</t>
  </si>
  <si>
    <t xml:space="preserve"> 500総トン以上</t>
  </si>
  <si>
    <t>100総トン以上</t>
  </si>
  <si>
    <t xml:space="preserve">  ５総トン以上</t>
  </si>
  <si>
    <t>標示</t>
  </si>
  <si>
    <t>10,000総トン未満</t>
  </si>
  <si>
    <t>6,000総トン未満</t>
  </si>
  <si>
    <t>3,000総トン未満</t>
  </si>
  <si>
    <t>1,000総トン未満</t>
  </si>
  <si>
    <t>500総トン未満</t>
  </si>
  <si>
    <t>100総トン未満</t>
  </si>
  <si>
    <t>港      湾</t>
  </si>
  <si>
    <t>隻  数</t>
  </si>
  <si>
    <t>総トン数</t>
  </si>
  <si>
    <t>番号</t>
  </si>
  <si>
    <t>平成4年</t>
  </si>
  <si>
    <t>4</t>
  </si>
  <si>
    <t xml:space="preserve">  5</t>
  </si>
  <si>
    <t>5</t>
  </si>
  <si>
    <t xml:space="preserve">  6</t>
  </si>
  <si>
    <t>6</t>
  </si>
  <si>
    <t xml:space="preserve">  7</t>
  </si>
  <si>
    <t>7</t>
  </si>
  <si>
    <t xml:space="preserve">  8</t>
  </si>
  <si>
    <t>８</t>
  </si>
  <si>
    <t>重  要  港  湾</t>
  </si>
  <si>
    <t>重</t>
  </si>
  <si>
    <t>大分</t>
  </si>
  <si>
    <t>大</t>
  </si>
  <si>
    <t>別府</t>
  </si>
  <si>
    <t>別</t>
  </si>
  <si>
    <t>津久見</t>
  </si>
  <si>
    <t>津</t>
  </si>
  <si>
    <t>佐伯</t>
  </si>
  <si>
    <t>地  方  港  湾</t>
  </si>
  <si>
    <t>地</t>
  </si>
  <si>
    <t>中津</t>
  </si>
  <si>
    <t>-</t>
  </si>
  <si>
    <t>中</t>
  </si>
  <si>
    <t>高田</t>
  </si>
  <si>
    <t>高</t>
  </si>
  <si>
    <t>臼野</t>
  </si>
  <si>
    <t>臼</t>
  </si>
  <si>
    <t>堅来</t>
  </si>
  <si>
    <t>堅</t>
  </si>
  <si>
    <t>伊美</t>
  </si>
  <si>
    <t>伊</t>
  </si>
  <si>
    <t>姫島</t>
  </si>
  <si>
    <t>姫</t>
  </si>
  <si>
    <t>熊毛</t>
  </si>
  <si>
    <t>熊</t>
  </si>
  <si>
    <t>富来</t>
  </si>
  <si>
    <t>富</t>
  </si>
  <si>
    <t>国東</t>
  </si>
  <si>
    <t>国</t>
  </si>
  <si>
    <t>武蔵</t>
  </si>
  <si>
    <t>武</t>
  </si>
  <si>
    <t>守江</t>
  </si>
  <si>
    <t>守</t>
  </si>
  <si>
    <t>日出</t>
  </si>
  <si>
    <t>日</t>
  </si>
  <si>
    <t>佐賀関</t>
  </si>
  <si>
    <t>佐</t>
  </si>
  <si>
    <t>下ノ江</t>
  </si>
  <si>
    <t>下</t>
  </si>
  <si>
    <t>臼杵</t>
  </si>
  <si>
    <t>浦代</t>
  </si>
  <si>
    <t>浦</t>
  </si>
  <si>
    <t>丸市尾</t>
  </si>
  <si>
    <t>丸</t>
  </si>
  <si>
    <t>資料：県港湾課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</si>
</sst>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#,##0.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7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5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"/>
    </xf>
    <xf numFmtId="177" fontId="6" fillId="0" borderId="0" xfId="0" applyNumberFormat="1" applyFont="1" applyAlignment="1" applyProtection="1">
      <alignment horizontal="center"/>
      <protection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 applyProtection="1" quotePrefix="1">
      <alignment horizontal="left"/>
      <protection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"/>
    </xf>
    <xf numFmtId="177" fontId="7" fillId="0" borderId="0" xfId="0" applyNumberFormat="1" applyFont="1" applyBorder="1" applyAlignment="1" applyProtection="1">
      <alignment horizontal="left"/>
      <protection/>
    </xf>
    <xf numFmtId="177" fontId="7" fillId="0" borderId="2" xfId="0" applyNumberFormat="1" applyFont="1" applyBorder="1" applyAlignment="1" applyProtection="1">
      <alignment horizontal="centerContinuous"/>
      <protection/>
    </xf>
    <xf numFmtId="177" fontId="7" fillId="0" borderId="0" xfId="0" applyNumberFormat="1" applyFont="1" applyBorder="1" applyAlignment="1" applyProtection="1">
      <alignment horizontal="centerContinuous"/>
      <protection/>
    </xf>
    <xf numFmtId="177" fontId="7" fillId="0" borderId="2" xfId="0" applyNumberFormat="1" applyFont="1" applyBorder="1" applyAlignment="1" applyProtection="1" quotePrefix="1">
      <alignment horizontal="centerContinuous"/>
      <protection/>
    </xf>
    <xf numFmtId="177" fontId="7" fillId="0" borderId="2" xfId="0" applyNumberFormat="1" applyFont="1" applyBorder="1" applyAlignment="1" applyProtection="1">
      <alignment horizontal="center"/>
      <protection/>
    </xf>
    <xf numFmtId="177" fontId="7" fillId="0" borderId="3" xfId="0" applyNumberFormat="1" applyFont="1" applyBorder="1" applyAlignment="1" applyProtection="1">
      <alignment horizontal="centerContinuous"/>
      <protection/>
    </xf>
    <xf numFmtId="177" fontId="7" fillId="0" borderId="4" xfId="0" applyNumberFormat="1" applyFont="1" applyBorder="1" applyAlignment="1" applyProtection="1">
      <alignment horizontal="centerContinuous"/>
      <protection/>
    </xf>
    <xf numFmtId="177" fontId="7" fillId="0" borderId="3" xfId="0" applyNumberFormat="1" applyFont="1" applyBorder="1" applyAlignment="1" applyProtection="1" quotePrefix="1">
      <alignment horizontal="centerContinuous"/>
      <protection/>
    </xf>
    <xf numFmtId="177" fontId="0" fillId="0" borderId="4" xfId="0" applyNumberFormat="1" applyFont="1" applyBorder="1" applyAlignment="1">
      <alignment/>
    </xf>
    <xf numFmtId="177" fontId="7" fillId="0" borderId="4" xfId="0" applyNumberFormat="1" applyFont="1" applyBorder="1" applyAlignment="1" applyProtection="1">
      <alignment horizontal="left"/>
      <protection/>
    </xf>
    <xf numFmtId="177" fontId="7" fillId="0" borderId="3" xfId="0" applyNumberFormat="1" applyFont="1" applyBorder="1" applyAlignment="1">
      <alignment horizontal="center"/>
    </xf>
    <xf numFmtId="177" fontId="7" fillId="0" borderId="3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 horizontal="center"/>
      <protection/>
    </xf>
    <xf numFmtId="38" fontId="0" fillId="0" borderId="2" xfId="16" applyFont="1" applyBorder="1" applyAlignment="1" applyProtection="1">
      <alignment/>
      <protection/>
    </xf>
    <xf numFmtId="38" fontId="0" fillId="0" borderId="0" xfId="16" applyFont="1" applyBorder="1" applyAlignment="1" applyProtection="1">
      <alignment/>
      <protection/>
    </xf>
    <xf numFmtId="38" fontId="0" fillId="0" borderId="0" xfId="16" applyFont="1" applyAlignment="1">
      <alignment/>
    </xf>
    <xf numFmtId="185" fontId="0" fillId="0" borderId="0" xfId="16" applyNumberFormat="1" applyFont="1" applyBorder="1" applyAlignment="1" applyProtection="1">
      <alignment/>
      <protection/>
    </xf>
    <xf numFmtId="185" fontId="0" fillId="0" borderId="0" xfId="16" applyNumberFormat="1" applyFont="1" applyBorder="1" applyAlignment="1" quotePrefix="1">
      <alignment/>
    </xf>
    <xf numFmtId="185" fontId="0" fillId="0" borderId="0" xfId="16" applyNumberFormat="1" applyFont="1" applyAlignment="1">
      <alignment/>
    </xf>
    <xf numFmtId="185" fontId="0" fillId="0" borderId="0" xfId="16" applyNumberFormat="1" applyFont="1" applyAlignment="1" quotePrefix="1">
      <alignment horizontal="right"/>
    </xf>
    <xf numFmtId="177" fontId="0" fillId="0" borderId="2" xfId="0" applyNumberFormat="1" applyFont="1" applyBorder="1" applyAlignment="1" quotePrefix="1">
      <alignment horizontal="center"/>
    </xf>
    <xf numFmtId="177" fontId="0" fillId="0" borderId="0" xfId="0" applyNumberFormat="1" applyFont="1" applyBorder="1" applyAlignment="1" applyProtection="1" quotePrefix="1">
      <alignment horizontal="center"/>
      <protection/>
    </xf>
    <xf numFmtId="38" fontId="0" fillId="0" borderId="2" xfId="16" applyFont="1" applyBorder="1" applyAlignment="1">
      <alignment/>
    </xf>
    <xf numFmtId="38" fontId="0" fillId="0" borderId="0" xfId="16" applyFont="1" applyBorder="1" applyAlignment="1">
      <alignment/>
    </xf>
    <xf numFmtId="185" fontId="0" fillId="0" borderId="0" xfId="16" applyNumberFormat="1" applyFont="1" applyBorder="1" applyAlignment="1">
      <alignment/>
    </xf>
    <xf numFmtId="185" fontId="0" fillId="0" borderId="0" xfId="16" applyNumberFormat="1" applyFont="1" applyAlignment="1">
      <alignment/>
    </xf>
    <xf numFmtId="185" fontId="0" fillId="0" borderId="0" xfId="16" applyNumberFormat="1" applyFont="1" applyAlignment="1">
      <alignment horizontal="right"/>
    </xf>
    <xf numFmtId="185" fontId="0" fillId="0" borderId="0" xfId="16" applyNumberFormat="1" applyAlignment="1">
      <alignment/>
    </xf>
    <xf numFmtId="177" fontId="0" fillId="0" borderId="2" xfId="0" applyNumberFormat="1" applyFont="1" applyBorder="1" applyAlignment="1">
      <alignment horizontal="center"/>
    </xf>
    <xf numFmtId="177" fontId="8" fillId="0" borderId="0" xfId="0" applyNumberFormat="1" applyFont="1" applyAlignment="1">
      <alignment/>
    </xf>
    <xf numFmtId="177" fontId="8" fillId="0" borderId="0" xfId="0" applyNumberFormat="1" applyFont="1" applyBorder="1" applyAlignment="1" applyProtection="1" quotePrefix="1">
      <alignment horizontal="center"/>
      <protection/>
    </xf>
    <xf numFmtId="38" fontId="8" fillId="0" borderId="2" xfId="16" applyFont="1" applyBorder="1" applyAlignment="1" applyProtection="1">
      <alignment/>
      <protection/>
    </xf>
    <xf numFmtId="38" fontId="8" fillId="0" borderId="0" xfId="16" applyFont="1" applyBorder="1" applyAlignment="1">
      <alignment/>
    </xf>
    <xf numFmtId="185" fontId="8" fillId="0" borderId="0" xfId="16" applyNumberFormat="1" applyFont="1" applyBorder="1" applyAlignment="1">
      <alignment/>
    </xf>
    <xf numFmtId="177" fontId="8" fillId="0" borderId="2" xfId="0" applyNumberFormat="1" applyFont="1" applyBorder="1" applyAlignment="1" quotePrefix="1">
      <alignment horizontal="center"/>
    </xf>
    <xf numFmtId="38" fontId="8" fillId="0" borderId="2" xfId="16" applyFont="1" applyBorder="1" applyAlignment="1">
      <alignment/>
    </xf>
    <xf numFmtId="177" fontId="8" fillId="0" borderId="2" xfId="0" applyNumberFormat="1" applyFont="1" applyBorder="1" applyAlignment="1">
      <alignment horizontal="center"/>
    </xf>
    <xf numFmtId="177" fontId="0" fillId="0" borderId="0" xfId="0" applyNumberFormat="1" applyFont="1" applyBorder="1" applyAlignment="1" applyProtection="1">
      <alignment horizontal="distributed"/>
      <protection/>
    </xf>
    <xf numFmtId="38" fontId="0" fillId="0" borderId="0" xfId="16" applyFont="1" applyBorder="1" applyAlignment="1">
      <alignment horizontal="right"/>
    </xf>
    <xf numFmtId="185" fontId="0" fillId="0" borderId="0" xfId="16" applyNumberFormat="1" applyFont="1" applyBorder="1" applyAlignment="1">
      <alignment horizontal="right"/>
    </xf>
    <xf numFmtId="38" fontId="0" fillId="0" borderId="2" xfId="16" applyFont="1" applyBorder="1" applyAlignment="1">
      <alignment horizontal="right"/>
    </xf>
    <xf numFmtId="177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showGridLines="0" tabSelected="1" workbookViewId="0" topLeftCell="A1">
      <selection activeCell="A3" sqref="A3"/>
    </sheetView>
  </sheetViews>
  <sheetFormatPr defaultColWidth="13.375" defaultRowHeight="12" customHeight="1"/>
  <cols>
    <col min="1" max="1" width="2.875" style="1" customWidth="1"/>
    <col min="2" max="2" width="12.375" style="1" customWidth="1"/>
    <col min="3" max="3" width="9.75390625" style="1" customWidth="1"/>
    <col min="4" max="4" width="12.75390625" style="1" customWidth="1"/>
    <col min="5" max="5" width="9.75390625" style="1" customWidth="1"/>
    <col min="6" max="6" width="12.75390625" style="1" customWidth="1"/>
    <col min="7" max="7" width="9.75390625" style="1" customWidth="1"/>
    <col min="8" max="8" width="12.75390625" style="1" customWidth="1"/>
    <col min="9" max="9" width="9.75390625" style="1" customWidth="1"/>
    <col min="10" max="10" width="12.75390625" style="1" customWidth="1"/>
    <col min="11" max="11" width="10.75390625" style="1" customWidth="1"/>
    <col min="12" max="12" width="13.375" style="1" customWidth="1"/>
    <col min="13" max="13" width="10.75390625" style="1" customWidth="1"/>
    <col min="14" max="14" width="13.375" style="1" customWidth="1"/>
    <col min="15" max="15" width="10.75390625" style="1" customWidth="1"/>
    <col min="16" max="16" width="13.375" style="1" customWidth="1"/>
    <col min="17" max="17" width="10.75390625" style="1" customWidth="1"/>
    <col min="18" max="18" width="13.375" style="1" customWidth="1"/>
    <col min="19" max="19" width="7.125" style="4" customWidth="1"/>
    <col min="20" max="16384" width="13.375" style="1" customWidth="1"/>
  </cols>
  <sheetData>
    <row r="1" spans="2:12" ht="19.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1" ht="15.7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3"/>
      <c r="L2" s="3"/>
      <c r="M2" s="3"/>
      <c r="N2" s="3"/>
      <c r="O2" s="3"/>
      <c r="P2" s="3"/>
      <c r="Q2" s="3"/>
      <c r="R2" s="3"/>
      <c r="S2" s="6"/>
      <c r="T2" s="6"/>
      <c r="U2" s="6"/>
    </row>
    <row r="3" spans="1:19" ht="12" customHeight="1" thickBot="1">
      <c r="A3" s="7"/>
      <c r="B3" s="8" t="s">
        <v>1</v>
      </c>
      <c r="C3" s="7"/>
      <c r="D3" s="7"/>
      <c r="E3" s="7"/>
      <c r="F3" s="7"/>
      <c r="G3" s="7"/>
      <c r="H3" s="7"/>
      <c r="I3" s="7"/>
      <c r="J3" s="7"/>
      <c r="K3" s="9"/>
      <c r="L3" s="9"/>
      <c r="M3" s="10"/>
      <c r="N3" s="10"/>
      <c r="O3" s="10"/>
      <c r="P3" s="10"/>
      <c r="Q3" s="10"/>
      <c r="R3" s="10"/>
      <c r="S3" s="11"/>
    </row>
    <row r="4" spans="2:19" ht="12" customHeight="1" thickTop="1">
      <c r="B4" s="12" t="s">
        <v>2</v>
      </c>
      <c r="C4" s="13" t="s">
        <v>3</v>
      </c>
      <c r="D4" s="14"/>
      <c r="E4" s="15" t="s">
        <v>4</v>
      </c>
      <c r="F4" s="14"/>
      <c r="G4" s="15" t="s">
        <v>5</v>
      </c>
      <c r="H4" s="14"/>
      <c r="I4" s="13" t="s">
        <v>6</v>
      </c>
      <c r="J4" s="14"/>
      <c r="K4" s="13" t="s">
        <v>7</v>
      </c>
      <c r="L4" s="14"/>
      <c r="M4" s="13" t="s">
        <v>8</v>
      </c>
      <c r="N4" s="14"/>
      <c r="O4" s="13" t="s">
        <v>9</v>
      </c>
      <c r="P4" s="14"/>
      <c r="Q4" s="13" t="s">
        <v>10</v>
      </c>
      <c r="R4" s="14"/>
      <c r="S4" s="16" t="s">
        <v>11</v>
      </c>
    </row>
    <row r="5" spans="2:19" ht="12" customHeight="1">
      <c r="B5" s="12"/>
      <c r="C5" s="17"/>
      <c r="D5" s="18"/>
      <c r="E5" s="17"/>
      <c r="F5" s="18"/>
      <c r="G5" s="19" t="s">
        <v>12</v>
      </c>
      <c r="H5" s="18"/>
      <c r="I5" s="17" t="s">
        <v>13</v>
      </c>
      <c r="J5" s="18"/>
      <c r="K5" s="17" t="s">
        <v>14</v>
      </c>
      <c r="L5" s="18"/>
      <c r="M5" s="17" t="s">
        <v>15</v>
      </c>
      <c r="N5" s="18"/>
      <c r="O5" s="17" t="s">
        <v>16</v>
      </c>
      <c r="P5" s="18"/>
      <c r="Q5" s="17" t="s">
        <v>17</v>
      </c>
      <c r="R5" s="18"/>
      <c r="S5" s="16"/>
    </row>
    <row r="6" spans="1:19" ht="12" customHeight="1">
      <c r="A6" s="20"/>
      <c r="B6" s="21" t="s">
        <v>18</v>
      </c>
      <c r="C6" s="22" t="s">
        <v>19</v>
      </c>
      <c r="D6" s="23" t="s">
        <v>20</v>
      </c>
      <c r="E6" s="22" t="s">
        <v>19</v>
      </c>
      <c r="F6" s="23" t="s">
        <v>20</v>
      </c>
      <c r="G6" s="22" t="s">
        <v>19</v>
      </c>
      <c r="H6" s="23" t="s">
        <v>20</v>
      </c>
      <c r="I6" s="22" t="s">
        <v>19</v>
      </c>
      <c r="J6" s="23" t="s">
        <v>20</v>
      </c>
      <c r="K6" s="22" t="s">
        <v>19</v>
      </c>
      <c r="L6" s="23" t="s">
        <v>20</v>
      </c>
      <c r="M6" s="22" t="s">
        <v>19</v>
      </c>
      <c r="N6" s="23" t="s">
        <v>20</v>
      </c>
      <c r="O6" s="22" t="s">
        <v>19</v>
      </c>
      <c r="P6" s="23" t="s">
        <v>20</v>
      </c>
      <c r="Q6" s="22" t="s">
        <v>19</v>
      </c>
      <c r="R6" s="23" t="s">
        <v>20</v>
      </c>
      <c r="S6" s="23" t="s">
        <v>21</v>
      </c>
    </row>
    <row r="7" spans="2:19" ht="12" customHeight="1">
      <c r="B7" s="24" t="s">
        <v>22</v>
      </c>
      <c r="C7" s="25">
        <v>112562</v>
      </c>
      <c r="D7" s="26">
        <v>107161279</v>
      </c>
      <c r="E7" s="27">
        <v>1109</v>
      </c>
      <c r="F7" s="28">
        <v>39076681</v>
      </c>
      <c r="G7" s="28">
        <v>1245</v>
      </c>
      <c r="H7" s="28">
        <v>10626027</v>
      </c>
      <c r="I7" s="28">
        <v>3434</v>
      </c>
      <c r="J7" s="29">
        <v>14122682</v>
      </c>
      <c r="K7" s="28">
        <v>10825</v>
      </c>
      <c r="L7" s="30">
        <v>19962766</v>
      </c>
      <c r="M7" s="30">
        <v>10647</v>
      </c>
      <c r="N7" s="30">
        <v>7740497</v>
      </c>
      <c r="O7" s="30">
        <v>52344</v>
      </c>
      <c r="P7" s="31">
        <v>15012627</v>
      </c>
      <c r="Q7" s="31">
        <v>32958</v>
      </c>
      <c r="R7" s="31">
        <v>619999</v>
      </c>
      <c r="S7" s="32" t="s">
        <v>23</v>
      </c>
    </row>
    <row r="8" spans="2:19" ht="12" customHeight="1">
      <c r="B8" s="33" t="s">
        <v>24</v>
      </c>
      <c r="C8" s="34">
        <v>101329</v>
      </c>
      <c r="D8" s="35">
        <v>108133296</v>
      </c>
      <c r="E8" s="27">
        <v>1113</v>
      </c>
      <c r="F8" s="36">
        <v>37653820</v>
      </c>
      <c r="G8" s="36">
        <v>1475</v>
      </c>
      <c r="H8" s="36">
        <v>12996680</v>
      </c>
      <c r="I8" s="36">
        <v>3091</v>
      </c>
      <c r="J8" s="29">
        <v>12947727</v>
      </c>
      <c r="K8" s="36">
        <v>10515</v>
      </c>
      <c r="L8" s="37">
        <v>19160409</v>
      </c>
      <c r="M8" s="37">
        <v>12412</v>
      </c>
      <c r="N8" s="38">
        <v>9339512</v>
      </c>
      <c r="O8" s="37">
        <v>59077</v>
      </c>
      <c r="P8" s="31">
        <v>15518754</v>
      </c>
      <c r="Q8" s="31">
        <v>13646</v>
      </c>
      <c r="R8" s="31">
        <v>516394</v>
      </c>
      <c r="S8" s="32" t="s">
        <v>25</v>
      </c>
    </row>
    <row r="9" spans="2:19" ht="12" customHeight="1">
      <c r="B9" s="33" t="s">
        <v>26</v>
      </c>
      <c r="C9" s="34">
        <v>146684</v>
      </c>
      <c r="D9" s="35">
        <v>113213349</v>
      </c>
      <c r="E9" s="27">
        <v>1129</v>
      </c>
      <c r="F9" s="39">
        <v>39599757</v>
      </c>
      <c r="G9" s="36">
        <v>1437</v>
      </c>
      <c r="H9" s="36">
        <v>12668161</v>
      </c>
      <c r="I9" s="36">
        <v>3365</v>
      </c>
      <c r="J9" s="36">
        <v>14022189</v>
      </c>
      <c r="K9" s="36">
        <v>11027</v>
      </c>
      <c r="L9" s="37">
        <v>20534781</v>
      </c>
      <c r="M9" s="37">
        <v>14781</v>
      </c>
      <c r="N9" s="38">
        <v>11145035</v>
      </c>
      <c r="O9" s="37">
        <v>47146</v>
      </c>
      <c r="P9" s="31">
        <v>14100045</v>
      </c>
      <c r="Q9" s="31">
        <v>67799</v>
      </c>
      <c r="R9" s="31">
        <v>1143381</v>
      </c>
      <c r="S9" s="32" t="s">
        <v>27</v>
      </c>
    </row>
    <row r="10" spans="2:19" ht="12" customHeight="1">
      <c r="B10" s="33" t="s">
        <v>28</v>
      </c>
      <c r="C10" s="34">
        <v>144045</v>
      </c>
      <c r="D10" s="35">
        <v>116326629</v>
      </c>
      <c r="E10" s="27">
        <v>1184</v>
      </c>
      <c r="F10" s="36">
        <v>41840044</v>
      </c>
      <c r="G10" s="36">
        <v>1294</v>
      </c>
      <c r="H10" s="36">
        <v>11592022</v>
      </c>
      <c r="I10" s="36">
        <v>3360</v>
      </c>
      <c r="J10" s="29">
        <v>14050905</v>
      </c>
      <c r="K10" s="36">
        <v>9029</v>
      </c>
      <c r="L10" s="37">
        <v>16095976</v>
      </c>
      <c r="M10" s="37">
        <v>17230</v>
      </c>
      <c r="N10" s="38">
        <v>17455790</v>
      </c>
      <c r="O10" s="37">
        <v>47119</v>
      </c>
      <c r="P10" s="31">
        <v>13988499</v>
      </c>
      <c r="Q10" s="31">
        <v>64829</v>
      </c>
      <c r="R10" s="31">
        <v>1303393</v>
      </c>
      <c r="S10" s="32" t="s">
        <v>29</v>
      </c>
    </row>
    <row r="11" spans="2:19" ht="12" customHeight="1">
      <c r="B11" s="33"/>
      <c r="C11" s="34"/>
      <c r="D11" s="35"/>
      <c r="E11" s="35"/>
      <c r="F11" s="36"/>
      <c r="G11" s="36"/>
      <c r="H11" s="36"/>
      <c r="I11" s="36"/>
      <c r="J11" s="29"/>
      <c r="K11" s="36"/>
      <c r="L11" s="37"/>
      <c r="M11" s="37"/>
      <c r="N11" s="38"/>
      <c r="O11" s="37"/>
      <c r="P11" s="37"/>
      <c r="Q11" s="37"/>
      <c r="R11" s="37"/>
      <c r="S11" s="40"/>
    </row>
    <row r="12" spans="2:19" s="41" customFormat="1" ht="12" customHeight="1">
      <c r="B12" s="42" t="s">
        <v>30</v>
      </c>
      <c r="C12" s="43">
        <f aca="true" t="shared" si="0" ref="C12:I12">C14+C20</f>
        <v>140794</v>
      </c>
      <c r="D12" s="44">
        <f t="shared" si="0"/>
        <v>116043889</v>
      </c>
      <c r="E12" s="44">
        <f t="shared" si="0"/>
        <v>1201</v>
      </c>
      <c r="F12" s="45">
        <f t="shared" si="0"/>
        <v>42347569</v>
      </c>
      <c r="G12" s="45">
        <f t="shared" si="0"/>
        <v>1312</v>
      </c>
      <c r="H12" s="45">
        <f t="shared" si="0"/>
        <v>11798080</v>
      </c>
      <c r="I12" s="45">
        <f t="shared" si="0"/>
        <v>2877</v>
      </c>
      <c r="J12" s="45">
        <v>11549194</v>
      </c>
      <c r="K12" s="45">
        <f aca="true" t="shared" si="1" ref="K12:R12">K14+K20</f>
        <v>11865</v>
      </c>
      <c r="L12" s="45">
        <f t="shared" si="1"/>
        <v>23146351</v>
      </c>
      <c r="M12" s="45">
        <f t="shared" si="1"/>
        <v>15482</v>
      </c>
      <c r="N12" s="45">
        <f t="shared" si="1"/>
        <v>11814487</v>
      </c>
      <c r="O12" s="45">
        <f t="shared" si="1"/>
        <v>46757</v>
      </c>
      <c r="P12" s="45">
        <f t="shared" si="1"/>
        <v>13895638</v>
      </c>
      <c r="Q12" s="45">
        <f t="shared" si="1"/>
        <v>61300</v>
      </c>
      <c r="R12" s="45">
        <f t="shared" si="1"/>
        <v>1187385</v>
      </c>
      <c r="S12" s="46" t="s">
        <v>31</v>
      </c>
    </row>
    <row r="13" spans="2:19" ht="12" customHeight="1">
      <c r="B13" s="33"/>
      <c r="C13" s="34"/>
      <c r="D13" s="35"/>
      <c r="E13" s="35"/>
      <c r="F13" s="36"/>
      <c r="G13" s="36"/>
      <c r="H13" s="36"/>
      <c r="I13" s="36"/>
      <c r="J13" s="29"/>
      <c r="K13" s="36"/>
      <c r="L13" s="37"/>
      <c r="M13" s="37"/>
      <c r="N13" s="37"/>
      <c r="O13" s="37"/>
      <c r="P13" s="37"/>
      <c r="Q13" s="37"/>
      <c r="R13" s="37"/>
      <c r="S13" s="32"/>
    </row>
    <row r="14" spans="1:19" s="41" customFormat="1" ht="12" customHeight="1">
      <c r="A14" s="41" t="s">
        <v>32</v>
      </c>
      <c r="B14" s="42"/>
      <c r="C14" s="47">
        <f aca="true" t="shared" si="2" ref="C14:I14">SUM(C15:C18)</f>
        <v>85818</v>
      </c>
      <c r="D14" s="44">
        <f t="shared" si="2"/>
        <v>99368419</v>
      </c>
      <c r="E14" s="44">
        <f t="shared" si="2"/>
        <v>1125</v>
      </c>
      <c r="F14" s="45">
        <f t="shared" si="2"/>
        <v>40875080</v>
      </c>
      <c r="G14" s="45">
        <f t="shared" si="2"/>
        <v>1304</v>
      </c>
      <c r="H14" s="45">
        <f t="shared" si="2"/>
        <v>11735390</v>
      </c>
      <c r="I14" s="45">
        <f t="shared" si="2"/>
        <v>2805</v>
      </c>
      <c r="J14" s="45">
        <v>11549194</v>
      </c>
      <c r="K14" s="45">
        <f aca="true" t="shared" si="3" ref="K14:R14">SUM(K15:K18)</f>
        <v>7530</v>
      </c>
      <c r="L14" s="45">
        <f t="shared" si="3"/>
        <v>14267476</v>
      </c>
      <c r="M14" s="45">
        <f t="shared" si="3"/>
        <v>11444</v>
      </c>
      <c r="N14" s="45">
        <f t="shared" si="3"/>
        <v>8982971</v>
      </c>
      <c r="O14" s="45">
        <f t="shared" si="3"/>
        <v>34719</v>
      </c>
      <c r="P14" s="45">
        <f t="shared" si="3"/>
        <v>11039901</v>
      </c>
      <c r="Q14" s="45">
        <f t="shared" si="3"/>
        <v>26891</v>
      </c>
      <c r="R14" s="45">
        <f t="shared" si="3"/>
        <v>918407</v>
      </c>
      <c r="S14" s="48" t="s">
        <v>33</v>
      </c>
    </row>
    <row r="15" spans="2:19" ht="12" customHeight="1">
      <c r="B15" s="49" t="s">
        <v>34</v>
      </c>
      <c r="C15" s="34">
        <v>45988</v>
      </c>
      <c r="D15" s="35">
        <v>57734339</v>
      </c>
      <c r="E15" s="35">
        <v>527</v>
      </c>
      <c r="F15" s="36">
        <v>32095548</v>
      </c>
      <c r="G15" s="36">
        <v>794</v>
      </c>
      <c r="H15" s="36">
        <v>7215568</v>
      </c>
      <c r="I15" s="36">
        <v>746</v>
      </c>
      <c r="J15" s="29">
        <v>3067241</v>
      </c>
      <c r="K15" s="36">
        <v>1717</v>
      </c>
      <c r="L15" s="37">
        <v>3324561</v>
      </c>
      <c r="M15" s="37">
        <v>6189</v>
      </c>
      <c r="N15" s="37">
        <v>4545808</v>
      </c>
      <c r="O15" s="37">
        <v>22464</v>
      </c>
      <c r="P15" s="37">
        <v>6884481</v>
      </c>
      <c r="Q15" s="37">
        <v>13551</v>
      </c>
      <c r="R15" s="37">
        <v>601132</v>
      </c>
      <c r="S15" s="40" t="s">
        <v>35</v>
      </c>
    </row>
    <row r="16" spans="2:19" ht="12" customHeight="1">
      <c r="B16" s="49" t="s">
        <v>36</v>
      </c>
      <c r="C16" s="34">
        <v>5308</v>
      </c>
      <c r="D16" s="35">
        <v>14625132</v>
      </c>
      <c r="E16" s="35">
        <v>357</v>
      </c>
      <c r="F16" s="36">
        <v>4327366</v>
      </c>
      <c r="G16" s="36">
        <v>364</v>
      </c>
      <c r="H16" s="36">
        <v>3509238</v>
      </c>
      <c r="I16" s="36">
        <v>1</v>
      </c>
      <c r="J16" s="29">
        <v>3100</v>
      </c>
      <c r="K16" s="36">
        <v>2496</v>
      </c>
      <c r="L16" s="37">
        <v>5284727</v>
      </c>
      <c r="M16" s="37">
        <v>1419</v>
      </c>
      <c r="N16" s="37">
        <v>1375011</v>
      </c>
      <c r="O16" s="37">
        <v>646</v>
      </c>
      <c r="P16" s="37">
        <v>124541</v>
      </c>
      <c r="Q16" s="37">
        <v>25</v>
      </c>
      <c r="R16" s="37">
        <v>1149</v>
      </c>
      <c r="S16" s="40" t="s">
        <v>37</v>
      </c>
    </row>
    <row r="17" spans="2:19" ht="12" customHeight="1">
      <c r="B17" s="49" t="s">
        <v>38</v>
      </c>
      <c r="C17" s="34">
        <v>18498</v>
      </c>
      <c r="D17" s="35">
        <v>15654304</v>
      </c>
      <c r="E17" s="35">
        <v>150</v>
      </c>
      <c r="F17" s="36">
        <v>2722949</v>
      </c>
      <c r="G17" s="36">
        <v>107</v>
      </c>
      <c r="H17" s="36">
        <v>717636</v>
      </c>
      <c r="I17" s="36">
        <v>1200</v>
      </c>
      <c r="J17" s="29">
        <v>5407283</v>
      </c>
      <c r="K17" s="36">
        <v>1005</v>
      </c>
      <c r="L17" s="37">
        <v>1941759</v>
      </c>
      <c r="M17" s="37">
        <v>1587</v>
      </c>
      <c r="N17" s="37">
        <v>1120460</v>
      </c>
      <c r="O17" s="37">
        <v>10356</v>
      </c>
      <c r="P17" s="37">
        <v>3591038</v>
      </c>
      <c r="Q17" s="37">
        <v>4093</v>
      </c>
      <c r="R17" s="37">
        <v>153179</v>
      </c>
      <c r="S17" s="40" t="s">
        <v>39</v>
      </c>
    </row>
    <row r="18" spans="2:19" ht="12" customHeight="1">
      <c r="B18" s="49" t="s">
        <v>40</v>
      </c>
      <c r="C18" s="34">
        <v>16024</v>
      </c>
      <c r="D18" s="35">
        <v>11354644</v>
      </c>
      <c r="E18" s="35">
        <v>91</v>
      </c>
      <c r="F18" s="36">
        <v>1729217</v>
      </c>
      <c r="G18" s="36">
        <v>39</v>
      </c>
      <c r="H18" s="36">
        <v>292948</v>
      </c>
      <c r="I18" s="36">
        <v>858</v>
      </c>
      <c r="J18" s="29">
        <v>3071570</v>
      </c>
      <c r="K18" s="36">
        <v>2312</v>
      </c>
      <c r="L18" s="37">
        <v>3716429</v>
      </c>
      <c r="M18" s="37">
        <v>2249</v>
      </c>
      <c r="N18" s="37">
        <v>1941692</v>
      </c>
      <c r="O18" s="37">
        <v>1253</v>
      </c>
      <c r="P18" s="37">
        <v>439841</v>
      </c>
      <c r="Q18" s="37">
        <v>9222</v>
      </c>
      <c r="R18" s="37">
        <v>162947</v>
      </c>
      <c r="S18" s="40" t="s">
        <v>40</v>
      </c>
    </row>
    <row r="19" spans="2:19" ht="12" customHeight="1">
      <c r="B19" s="33"/>
      <c r="C19" s="34"/>
      <c r="D19" s="35"/>
      <c r="E19" s="35"/>
      <c r="F19" s="36"/>
      <c r="G19" s="36"/>
      <c r="H19" s="36"/>
      <c r="I19" s="36"/>
      <c r="J19" s="29"/>
      <c r="K19" s="36"/>
      <c r="L19" s="37"/>
      <c r="M19" s="37"/>
      <c r="N19" s="37"/>
      <c r="O19" s="37"/>
      <c r="P19" s="37"/>
      <c r="Q19" s="37"/>
      <c r="R19" s="37"/>
      <c r="S19" s="32"/>
    </row>
    <row r="20" spans="1:19" s="41" customFormat="1" ht="12" customHeight="1">
      <c r="A20" s="41" t="s">
        <v>41</v>
      </c>
      <c r="B20" s="42"/>
      <c r="C20" s="47">
        <v>54976</v>
      </c>
      <c r="D20" s="44">
        <f aca="true" t="shared" si="4" ref="D20:R20">SUM(D21:D37)</f>
        <v>16675470</v>
      </c>
      <c r="E20" s="44">
        <f t="shared" si="4"/>
        <v>76</v>
      </c>
      <c r="F20" s="45">
        <f t="shared" si="4"/>
        <v>1472489</v>
      </c>
      <c r="G20" s="45">
        <f t="shared" si="4"/>
        <v>8</v>
      </c>
      <c r="H20" s="45">
        <f t="shared" si="4"/>
        <v>62690</v>
      </c>
      <c r="I20" s="45">
        <f t="shared" si="4"/>
        <v>72</v>
      </c>
      <c r="J20" s="45">
        <f t="shared" si="4"/>
        <v>305185</v>
      </c>
      <c r="K20" s="45">
        <f t="shared" si="4"/>
        <v>4335</v>
      </c>
      <c r="L20" s="45">
        <f t="shared" si="4"/>
        <v>8878875</v>
      </c>
      <c r="M20" s="45">
        <f t="shared" si="4"/>
        <v>4038</v>
      </c>
      <c r="N20" s="45">
        <f t="shared" si="4"/>
        <v>2831516</v>
      </c>
      <c r="O20" s="45">
        <f t="shared" si="4"/>
        <v>12038</v>
      </c>
      <c r="P20" s="45">
        <f t="shared" si="4"/>
        <v>2855737</v>
      </c>
      <c r="Q20" s="45">
        <f t="shared" si="4"/>
        <v>34409</v>
      </c>
      <c r="R20" s="45">
        <f t="shared" si="4"/>
        <v>268978</v>
      </c>
      <c r="S20" s="48" t="s">
        <v>42</v>
      </c>
    </row>
    <row r="21" spans="2:19" ht="12" customHeight="1">
      <c r="B21" s="49" t="s">
        <v>43</v>
      </c>
      <c r="C21" s="34">
        <v>835</v>
      </c>
      <c r="D21" s="35">
        <v>381322</v>
      </c>
      <c r="E21" s="50" t="s">
        <v>44</v>
      </c>
      <c r="F21" s="51" t="s">
        <v>44</v>
      </c>
      <c r="G21" s="51" t="s">
        <v>44</v>
      </c>
      <c r="H21" s="51" t="s">
        <v>44</v>
      </c>
      <c r="I21" s="51" t="s">
        <v>44</v>
      </c>
      <c r="J21" s="51" t="s">
        <v>44</v>
      </c>
      <c r="K21" s="51" t="s">
        <v>44</v>
      </c>
      <c r="L21" s="51" t="s">
        <v>44</v>
      </c>
      <c r="M21" s="37">
        <v>197</v>
      </c>
      <c r="N21" s="37">
        <v>150206</v>
      </c>
      <c r="O21" s="37">
        <v>638</v>
      </c>
      <c r="P21" s="37">
        <v>231116</v>
      </c>
      <c r="Q21" s="51" t="s">
        <v>44</v>
      </c>
      <c r="R21" s="51" t="s">
        <v>44</v>
      </c>
      <c r="S21" s="40" t="s">
        <v>45</v>
      </c>
    </row>
    <row r="22" spans="2:19" ht="12" customHeight="1">
      <c r="B22" s="49" t="s">
        <v>46</v>
      </c>
      <c r="C22" s="34">
        <v>39</v>
      </c>
      <c r="D22" s="35">
        <v>195</v>
      </c>
      <c r="E22" s="50" t="s">
        <v>44</v>
      </c>
      <c r="F22" s="51" t="s">
        <v>44</v>
      </c>
      <c r="G22" s="51" t="s">
        <v>44</v>
      </c>
      <c r="H22" s="51" t="s">
        <v>44</v>
      </c>
      <c r="I22" s="51" t="s">
        <v>44</v>
      </c>
      <c r="J22" s="51" t="s">
        <v>44</v>
      </c>
      <c r="K22" s="51" t="s">
        <v>44</v>
      </c>
      <c r="L22" s="51" t="s">
        <v>44</v>
      </c>
      <c r="M22" s="51" t="s">
        <v>44</v>
      </c>
      <c r="N22" s="51" t="s">
        <v>44</v>
      </c>
      <c r="O22" s="51" t="s">
        <v>44</v>
      </c>
      <c r="P22" s="51" t="s">
        <v>44</v>
      </c>
      <c r="Q22" s="37">
        <v>39</v>
      </c>
      <c r="R22" s="37">
        <v>195</v>
      </c>
      <c r="S22" s="40" t="s">
        <v>47</v>
      </c>
    </row>
    <row r="23" spans="2:19" ht="12" customHeight="1">
      <c r="B23" s="49" t="s">
        <v>48</v>
      </c>
      <c r="C23" s="34">
        <v>178</v>
      </c>
      <c r="D23" s="35">
        <v>74400</v>
      </c>
      <c r="E23" s="50" t="s">
        <v>44</v>
      </c>
      <c r="F23" s="51" t="s">
        <v>44</v>
      </c>
      <c r="G23" s="51" t="s">
        <v>44</v>
      </c>
      <c r="H23" s="51" t="s">
        <v>44</v>
      </c>
      <c r="I23" s="51" t="s">
        <v>44</v>
      </c>
      <c r="J23" s="51" t="s">
        <v>44</v>
      </c>
      <c r="K23" s="51" t="s">
        <v>44</v>
      </c>
      <c r="L23" s="51" t="s">
        <v>44</v>
      </c>
      <c r="M23" s="37">
        <v>16</v>
      </c>
      <c r="N23" s="37">
        <v>11200</v>
      </c>
      <c r="O23" s="37">
        <v>162</v>
      </c>
      <c r="P23" s="37">
        <v>63200</v>
      </c>
      <c r="Q23" s="51" t="s">
        <v>44</v>
      </c>
      <c r="R23" s="51" t="s">
        <v>44</v>
      </c>
      <c r="S23" s="40" t="s">
        <v>49</v>
      </c>
    </row>
    <row r="24" spans="2:19" ht="12" customHeight="1">
      <c r="B24" s="49" t="s">
        <v>50</v>
      </c>
      <c r="C24" s="52" t="s">
        <v>44</v>
      </c>
      <c r="D24" s="50" t="s">
        <v>44</v>
      </c>
      <c r="E24" s="50" t="s">
        <v>44</v>
      </c>
      <c r="F24" s="51" t="s">
        <v>44</v>
      </c>
      <c r="G24" s="51" t="s">
        <v>44</v>
      </c>
      <c r="H24" s="51" t="s">
        <v>44</v>
      </c>
      <c r="I24" s="51" t="s">
        <v>44</v>
      </c>
      <c r="J24" s="51" t="s">
        <v>44</v>
      </c>
      <c r="K24" s="51" t="s">
        <v>44</v>
      </c>
      <c r="L24" s="51" t="s">
        <v>44</v>
      </c>
      <c r="M24" s="38" t="s">
        <v>44</v>
      </c>
      <c r="N24" s="38" t="s">
        <v>44</v>
      </c>
      <c r="O24" s="38" t="s">
        <v>44</v>
      </c>
      <c r="P24" s="38" t="s">
        <v>44</v>
      </c>
      <c r="Q24" s="51" t="s">
        <v>44</v>
      </c>
      <c r="R24" s="51" t="s">
        <v>44</v>
      </c>
      <c r="S24" s="40" t="s">
        <v>51</v>
      </c>
    </row>
    <row r="25" spans="2:19" ht="12" customHeight="1">
      <c r="B25" s="49" t="s">
        <v>52</v>
      </c>
      <c r="C25" s="34">
        <v>4251</v>
      </c>
      <c r="D25" s="35">
        <v>838825</v>
      </c>
      <c r="E25" s="50" t="s">
        <v>44</v>
      </c>
      <c r="F25" s="51" t="s">
        <v>44</v>
      </c>
      <c r="G25" s="51" t="s">
        <v>44</v>
      </c>
      <c r="H25" s="51" t="s">
        <v>44</v>
      </c>
      <c r="I25" s="51" t="s">
        <v>44</v>
      </c>
      <c r="J25" s="51" t="s">
        <v>44</v>
      </c>
      <c r="K25" s="51" t="s">
        <v>44</v>
      </c>
      <c r="L25" s="51" t="s">
        <v>44</v>
      </c>
      <c r="M25" s="51" t="s">
        <v>44</v>
      </c>
      <c r="N25" s="51" t="s">
        <v>44</v>
      </c>
      <c r="O25" s="37">
        <v>4247</v>
      </c>
      <c r="P25" s="37">
        <v>838765</v>
      </c>
      <c r="Q25" s="37">
        <v>4</v>
      </c>
      <c r="R25" s="37">
        <v>60</v>
      </c>
      <c r="S25" s="40" t="s">
        <v>53</v>
      </c>
    </row>
    <row r="26" spans="2:19" ht="12" customHeight="1">
      <c r="B26" s="49" t="s">
        <v>54</v>
      </c>
      <c r="C26" s="34">
        <v>5437</v>
      </c>
      <c r="D26" s="35">
        <v>960941</v>
      </c>
      <c r="E26" s="50" t="s">
        <v>44</v>
      </c>
      <c r="F26" s="51" t="s">
        <v>44</v>
      </c>
      <c r="G26" s="51" t="s">
        <v>44</v>
      </c>
      <c r="H26" s="51" t="s">
        <v>44</v>
      </c>
      <c r="I26" s="51" t="s">
        <v>44</v>
      </c>
      <c r="J26" s="51" t="s">
        <v>44</v>
      </c>
      <c r="K26" s="51" t="s">
        <v>44</v>
      </c>
      <c r="L26" s="51" t="s">
        <v>44</v>
      </c>
      <c r="M26" s="51" t="s">
        <v>44</v>
      </c>
      <c r="N26" s="51" t="s">
        <v>44</v>
      </c>
      <c r="O26" s="37">
        <v>4633</v>
      </c>
      <c r="P26" s="37">
        <v>954441</v>
      </c>
      <c r="Q26" s="37">
        <v>804</v>
      </c>
      <c r="R26" s="37">
        <v>6500</v>
      </c>
      <c r="S26" s="40" t="s">
        <v>55</v>
      </c>
    </row>
    <row r="27" spans="2:19" ht="12" customHeight="1">
      <c r="B27" s="49" t="s">
        <v>56</v>
      </c>
      <c r="C27" s="52">
        <v>0</v>
      </c>
      <c r="D27" s="50">
        <v>0</v>
      </c>
      <c r="E27" s="50" t="s">
        <v>44</v>
      </c>
      <c r="F27" s="51" t="s">
        <v>44</v>
      </c>
      <c r="G27" s="51" t="s">
        <v>44</v>
      </c>
      <c r="H27" s="51" t="s">
        <v>44</v>
      </c>
      <c r="I27" s="51" t="s">
        <v>44</v>
      </c>
      <c r="J27" s="51" t="s">
        <v>44</v>
      </c>
      <c r="K27" s="51" t="s">
        <v>44</v>
      </c>
      <c r="L27" s="51" t="s">
        <v>44</v>
      </c>
      <c r="M27" s="51" t="s">
        <v>44</v>
      </c>
      <c r="N27" s="51" t="s">
        <v>44</v>
      </c>
      <c r="O27" s="51" t="s">
        <v>44</v>
      </c>
      <c r="P27" s="51" t="s">
        <v>44</v>
      </c>
      <c r="Q27" s="51" t="s">
        <v>44</v>
      </c>
      <c r="R27" s="51" t="s">
        <v>44</v>
      </c>
      <c r="S27" s="40" t="s">
        <v>57</v>
      </c>
    </row>
    <row r="28" spans="2:19" ht="12" customHeight="1">
      <c r="B28" s="49" t="s">
        <v>58</v>
      </c>
      <c r="C28" s="34">
        <v>680</v>
      </c>
      <c r="D28" s="35">
        <v>4420</v>
      </c>
      <c r="E28" s="50" t="s">
        <v>44</v>
      </c>
      <c r="F28" s="51" t="s">
        <v>44</v>
      </c>
      <c r="G28" s="51" t="s">
        <v>44</v>
      </c>
      <c r="H28" s="51" t="s">
        <v>44</v>
      </c>
      <c r="I28" s="51" t="s">
        <v>44</v>
      </c>
      <c r="J28" s="51" t="s">
        <v>44</v>
      </c>
      <c r="K28" s="51" t="s">
        <v>44</v>
      </c>
      <c r="L28" s="51" t="s">
        <v>44</v>
      </c>
      <c r="M28" s="51" t="s">
        <v>44</v>
      </c>
      <c r="N28" s="51" t="s">
        <v>44</v>
      </c>
      <c r="O28" s="51" t="s">
        <v>44</v>
      </c>
      <c r="P28" s="51" t="s">
        <v>44</v>
      </c>
      <c r="Q28" s="37">
        <v>680</v>
      </c>
      <c r="R28" s="37">
        <v>4420</v>
      </c>
      <c r="S28" s="40" t="s">
        <v>59</v>
      </c>
    </row>
    <row r="29" spans="2:19" ht="12" customHeight="1">
      <c r="B29" s="49" t="s">
        <v>60</v>
      </c>
      <c r="C29" s="34">
        <v>1441</v>
      </c>
      <c r="D29" s="35">
        <v>761698</v>
      </c>
      <c r="E29" s="50" t="s">
        <v>44</v>
      </c>
      <c r="F29" s="51" t="s">
        <v>44</v>
      </c>
      <c r="G29" s="51" t="s">
        <v>44</v>
      </c>
      <c r="H29" s="51" t="s">
        <v>44</v>
      </c>
      <c r="I29" s="51" t="s">
        <v>44</v>
      </c>
      <c r="J29" s="51" t="s">
        <v>44</v>
      </c>
      <c r="K29" s="36">
        <v>604</v>
      </c>
      <c r="L29" s="37">
        <v>744050</v>
      </c>
      <c r="M29" s="51" t="s">
        <v>44</v>
      </c>
      <c r="N29" s="51" t="s">
        <v>44</v>
      </c>
      <c r="O29" s="37">
        <v>67</v>
      </c>
      <c r="P29" s="37">
        <v>13608</v>
      </c>
      <c r="Q29" s="37">
        <v>770</v>
      </c>
      <c r="R29" s="37">
        <v>4040</v>
      </c>
      <c r="S29" s="40" t="s">
        <v>61</v>
      </c>
    </row>
    <row r="30" spans="2:19" ht="12" customHeight="1">
      <c r="B30" s="49" t="s">
        <v>62</v>
      </c>
      <c r="C30" s="34">
        <v>19703</v>
      </c>
      <c r="D30" s="35">
        <v>152320</v>
      </c>
      <c r="E30" s="50" t="s">
        <v>44</v>
      </c>
      <c r="F30" s="51" t="s">
        <v>44</v>
      </c>
      <c r="G30" s="51" t="s">
        <v>44</v>
      </c>
      <c r="H30" s="51" t="s">
        <v>44</v>
      </c>
      <c r="I30" s="51" t="s">
        <v>44</v>
      </c>
      <c r="J30" s="51" t="s">
        <v>44</v>
      </c>
      <c r="K30" s="51" t="s">
        <v>44</v>
      </c>
      <c r="L30" s="51" t="s">
        <v>44</v>
      </c>
      <c r="M30" s="51" t="s">
        <v>44</v>
      </c>
      <c r="N30" s="51" t="s">
        <v>44</v>
      </c>
      <c r="O30" s="51" t="s">
        <v>44</v>
      </c>
      <c r="P30" s="51" t="s">
        <v>44</v>
      </c>
      <c r="Q30" s="37">
        <v>19703</v>
      </c>
      <c r="R30" s="37">
        <v>152320</v>
      </c>
      <c r="S30" s="40" t="s">
        <v>63</v>
      </c>
    </row>
    <row r="31" spans="2:19" ht="12" customHeight="1">
      <c r="B31" s="49" t="s">
        <v>64</v>
      </c>
      <c r="C31" s="34">
        <v>435</v>
      </c>
      <c r="D31" s="35">
        <v>194590</v>
      </c>
      <c r="E31" s="50" t="s">
        <v>44</v>
      </c>
      <c r="F31" s="51" t="s">
        <v>44</v>
      </c>
      <c r="G31" s="51" t="s">
        <v>44</v>
      </c>
      <c r="H31" s="51" t="s">
        <v>44</v>
      </c>
      <c r="I31" s="51" t="s">
        <v>44</v>
      </c>
      <c r="J31" s="51" t="s">
        <v>44</v>
      </c>
      <c r="K31" s="51" t="s">
        <v>44</v>
      </c>
      <c r="L31" s="51" t="s">
        <v>44</v>
      </c>
      <c r="M31" s="37">
        <v>108</v>
      </c>
      <c r="N31" s="37">
        <v>77328</v>
      </c>
      <c r="O31" s="37">
        <v>327</v>
      </c>
      <c r="P31" s="37">
        <v>117262</v>
      </c>
      <c r="Q31" s="51" t="s">
        <v>44</v>
      </c>
      <c r="R31" s="51" t="s">
        <v>44</v>
      </c>
      <c r="S31" s="40" t="s">
        <v>65</v>
      </c>
    </row>
    <row r="32" spans="2:19" ht="12" customHeight="1">
      <c r="B32" s="49" t="s">
        <v>66</v>
      </c>
      <c r="C32" s="34">
        <v>284</v>
      </c>
      <c r="D32" s="35">
        <v>78475</v>
      </c>
      <c r="E32" s="50" t="s">
        <v>44</v>
      </c>
      <c r="F32" s="51" t="s">
        <v>44</v>
      </c>
      <c r="G32" s="51" t="s">
        <v>44</v>
      </c>
      <c r="H32" s="51" t="s">
        <v>44</v>
      </c>
      <c r="I32" s="51" t="s">
        <v>44</v>
      </c>
      <c r="J32" s="51" t="s">
        <v>44</v>
      </c>
      <c r="K32" s="51" t="s">
        <v>44</v>
      </c>
      <c r="L32" s="51" t="s">
        <v>44</v>
      </c>
      <c r="M32" s="51" t="s">
        <v>44</v>
      </c>
      <c r="N32" s="51" t="s">
        <v>44</v>
      </c>
      <c r="O32" s="37">
        <v>284</v>
      </c>
      <c r="P32" s="37">
        <v>78475</v>
      </c>
      <c r="Q32" s="51" t="s">
        <v>44</v>
      </c>
      <c r="R32" s="51" t="s">
        <v>44</v>
      </c>
      <c r="S32" s="40" t="s">
        <v>67</v>
      </c>
    </row>
    <row r="33" spans="2:19" ht="12" customHeight="1">
      <c r="B33" s="49" t="s">
        <v>68</v>
      </c>
      <c r="C33" s="34">
        <v>5402</v>
      </c>
      <c r="D33" s="35">
        <v>5090109</v>
      </c>
      <c r="E33" s="35">
        <v>76</v>
      </c>
      <c r="F33" s="36">
        <v>1472489</v>
      </c>
      <c r="G33" s="36">
        <v>8</v>
      </c>
      <c r="H33" s="36">
        <v>62690</v>
      </c>
      <c r="I33" s="36">
        <v>72</v>
      </c>
      <c r="J33" s="29">
        <v>305185</v>
      </c>
      <c r="K33" s="36">
        <v>93</v>
      </c>
      <c r="L33" s="37">
        <v>198207</v>
      </c>
      <c r="M33" s="37">
        <v>3651</v>
      </c>
      <c r="N33" s="37">
        <v>2552106</v>
      </c>
      <c r="O33" s="37">
        <v>1502</v>
      </c>
      <c r="P33" s="37">
        <v>499432</v>
      </c>
      <c r="Q33" s="51" t="s">
        <v>44</v>
      </c>
      <c r="R33" s="51" t="s">
        <v>44</v>
      </c>
      <c r="S33" s="40" t="s">
        <v>69</v>
      </c>
    </row>
    <row r="34" spans="2:19" ht="12" customHeight="1">
      <c r="B34" s="49" t="s">
        <v>70</v>
      </c>
      <c r="C34" s="34">
        <v>17</v>
      </c>
      <c r="D34" s="35">
        <v>3820</v>
      </c>
      <c r="E34" s="50" t="s">
        <v>44</v>
      </c>
      <c r="F34" s="51" t="s">
        <v>44</v>
      </c>
      <c r="G34" s="51" t="s">
        <v>44</v>
      </c>
      <c r="H34" s="51" t="s">
        <v>44</v>
      </c>
      <c r="I34" s="51" t="s">
        <v>44</v>
      </c>
      <c r="J34" s="51" t="s">
        <v>44</v>
      </c>
      <c r="K34" s="51" t="s">
        <v>44</v>
      </c>
      <c r="L34" s="51" t="s">
        <v>44</v>
      </c>
      <c r="M34" s="51" t="s">
        <v>44</v>
      </c>
      <c r="N34" s="51" t="s">
        <v>44</v>
      </c>
      <c r="O34" s="37">
        <v>17</v>
      </c>
      <c r="P34" s="37">
        <v>3820</v>
      </c>
      <c r="Q34" s="51" t="s">
        <v>44</v>
      </c>
      <c r="R34" s="51" t="s">
        <v>44</v>
      </c>
      <c r="S34" s="40" t="s">
        <v>71</v>
      </c>
    </row>
    <row r="35" spans="2:19" ht="12" customHeight="1">
      <c r="B35" s="49" t="s">
        <v>72</v>
      </c>
      <c r="C35" s="34">
        <v>3824</v>
      </c>
      <c r="D35" s="35">
        <v>8015100</v>
      </c>
      <c r="E35" s="50" t="s">
        <v>44</v>
      </c>
      <c r="F35" s="51" t="s">
        <v>44</v>
      </c>
      <c r="G35" s="51" t="s">
        <v>44</v>
      </c>
      <c r="H35" s="51" t="s">
        <v>44</v>
      </c>
      <c r="I35" s="51" t="s">
        <v>44</v>
      </c>
      <c r="J35" s="51" t="s">
        <v>44</v>
      </c>
      <c r="K35" s="51">
        <v>3638</v>
      </c>
      <c r="L35" s="51">
        <v>7936618</v>
      </c>
      <c r="M35" s="37">
        <v>66</v>
      </c>
      <c r="N35" s="37">
        <v>40676</v>
      </c>
      <c r="O35" s="37">
        <v>120</v>
      </c>
      <c r="P35" s="37">
        <v>37806</v>
      </c>
      <c r="Q35" s="51" t="s">
        <v>44</v>
      </c>
      <c r="R35" s="51" t="s">
        <v>44</v>
      </c>
      <c r="S35" s="40" t="s">
        <v>49</v>
      </c>
    </row>
    <row r="36" spans="2:19" ht="12" customHeight="1">
      <c r="B36" s="49" t="s">
        <v>73</v>
      </c>
      <c r="C36" s="34">
        <v>4866</v>
      </c>
      <c r="D36" s="35">
        <v>52276</v>
      </c>
      <c r="E36" s="50" t="s">
        <v>44</v>
      </c>
      <c r="F36" s="51" t="s">
        <v>44</v>
      </c>
      <c r="G36" s="51" t="s">
        <v>44</v>
      </c>
      <c r="H36" s="51" t="s">
        <v>44</v>
      </c>
      <c r="I36" s="51" t="s">
        <v>44</v>
      </c>
      <c r="J36" s="51" t="s">
        <v>44</v>
      </c>
      <c r="K36" s="51" t="s">
        <v>44</v>
      </c>
      <c r="L36" s="51" t="s">
        <v>44</v>
      </c>
      <c r="M36" s="51" t="s">
        <v>44</v>
      </c>
      <c r="N36" s="51" t="s">
        <v>44</v>
      </c>
      <c r="O36" s="51" t="s">
        <v>44</v>
      </c>
      <c r="P36" s="51" t="s">
        <v>44</v>
      </c>
      <c r="Q36" s="37">
        <v>4866</v>
      </c>
      <c r="R36" s="37">
        <v>52276</v>
      </c>
      <c r="S36" s="40" t="s">
        <v>74</v>
      </c>
    </row>
    <row r="37" spans="2:19" ht="12" customHeight="1">
      <c r="B37" s="49" t="s">
        <v>75</v>
      </c>
      <c r="C37" s="34">
        <v>7584</v>
      </c>
      <c r="D37" s="35">
        <v>66979</v>
      </c>
      <c r="E37" s="50" t="s">
        <v>44</v>
      </c>
      <c r="F37" s="51" t="s">
        <v>44</v>
      </c>
      <c r="G37" s="51" t="s">
        <v>44</v>
      </c>
      <c r="H37" s="51" t="s">
        <v>44</v>
      </c>
      <c r="I37" s="51" t="s">
        <v>44</v>
      </c>
      <c r="J37" s="51" t="s">
        <v>44</v>
      </c>
      <c r="K37" s="51" t="s">
        <v>44</v>
      </c>
      <c r="L37" s="51" t="s">
        <v>44</v>
      </c>
      <c r="M37" s="51" t="s">
        <v>44</v>
      </c>
      <c r="N37" s="51" t="s">
        <v>44</v>
      </c>
      <c r="O37" s="37">
        <v>41</v>
      </c>
      <c r="P37" s="37">
        <v>17812</v>
      </c>
      <c r="Q37" s="37">
        <v>7543</v>
      </c>
      <c r="R37" s="37">
        <v>49167</v>
      </c>
      <c r="S37" s="40" t="s">
        <v>76</v>
      </c>
    </row>
    <row r="38" spans="1:19" ht="12" customHeight="1">
      <c r="A38" s="53"/>
      <c r="B38" s="53" t="s">
        <v>77</v>
      </c>
      <c r="C38" s="54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5"/>
    </row>
    <row r="39" ht="12" customHeight="1">
      <c r="B39" s="56"/>
    </row>
  </sheetData>
  <mergeCells count="1">
    <mergeCell ref="A2:J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1999-03-08T02:47:17Z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