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27A" sheetId="1" r:id="rId1"/>
  </sheets>
  <definedNames>
    <definedName name="_10.電気_ガスおよび水道" localSheetId="0">'127A'!$A$1:$J$21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<sst xmlns="http://schemas.openxmlformats.org/spreadsheetml/2006/main" count="105" uniqueCount="83">
  <si>
    <t>１１．運輸および通信</t>
  </si>
  <si>
    <t xml:space="preserve">　１２７．道          路          現          況          </t>
  </si>
  <si>
    <t xml:space="preserve">Ａ．国                    道    </t>
  </si>
  <si>
    <t>(単位  Km)</t>
  </si>
  <si>
    <t>各年４月１日</t>
  </si>
  <si>
    <t>年次および</t>
  </si>
  <si>
    <t>種    類    別</t>
  </si>
  <si>
    <t>現          況          別</t>
  </si>
  <si>
    <t>路    面    別</t>
  </si>
  <si>
    <t>鉄道と</t>
  </si>
  <si>
    <t>標</t>
  </si>
  <si>
    <t>実延長</t>
  </si>
  <si>
    <t>橋    梁</t>
  </si>
  <si>
    <t>トンネル</t>
  </si>
  <si>
    <t>改    良    済</t>
  </si>
  <si>
    <t>未    改    良</t>
  </si>
  <si>
    <t>舗    装    路</t>
  </si>
  <si>
    <t>の交差</t>
  </si>
  <si>
    <t>示</t>
  </si>
  <si>
    <t>道路延長</t>
  </si>
  <si>
    <t>延長</t>
  </si>
  <si>
    <t>個数</t>
  </si>
  <si>
    <t>総  数</t>
  </si>
  <si>
    <t>13.0ｍ</t>
  </si>
  <si>
    <t>5.5ｍ</t>
  </si>
  <si>
    <t>3.5ｍ</t>
  </si>
  <si>
    <t>うち自動車</t>
  </si>
  <si>
    <t>砂利道</t>
  </si>
  <si>
    <t>セメント</t>
  </si>
  <si>
    <t>アスファルト</t>
  </si>
  <si>
    <t>箇所数</t>
  </si>
  <si>
    <t>番</t>
  </si>
  <si>
    <t>路      線</t>
  </si>
  <si>
    <t>以  上</t>
  </si>
  <si>
    <t>未  満</t>
  </si>
  <si>
    <t>交通不能</t>
  </si>
  <si>
    <t>号</t>
  </si>
  <si>
    <t>平成4年</t>
  </si>
  <si>
    <t>-</t>
  </si>
  <si>
    <t>4</t>
  </si>
  <si>
    <t xml:space="preserve">  5</t>
  </si>
  <si>
    <t>5</t>
  </si>
  <si>
    <t xml:space="preserve">  6</t>
  </si>
  <si>
    <t>6</t>
  </si>
  <si>
    <t xml:space="preserve">  7</t>
  </si>
  <si>
    <t>7</t>
  </si>
  <si>
    <t xml:space="preserve">  8</t>
  </si>
  <si>
    <t>8</t>
  </si>
  <si>
    <t xml:space="preserve"> 10号線</t>
  </si>
  <si>
    <t xml:space="preserve"> 10</t>
  </si>
  <si>
    <t xml:space="preserve"> 57  〃</t>
  </si>
  <si>
    <t xml:space="preserve"> 57</t>
  </si>
  <si>
    <t>197  〃</t>
  </si>
  <si>
    <t xml:space="preserve">- </t>
  </si>
  <si>
    <t>197</t>
  </si>
  <si>
    <t>210  〃</t>
  </si>
  <si>
    <t>210</t>
  </si>
  <si>
    <t>211  〃</t>
  </si>
  <si>
    <t>211</t>
  </si>
  <si>
    <t>212  〃</t>
  </si>
  <si>
    <t>212</t>
  </si>
  <si>
    <t>213  〃</t>
  </si>
  <si>
    <t>213</t>
  </si>
  <si>
    <t>217  〃</t>
  </si>
  <si>
    <t>217</t>
  </si>
  <si>
    <t>326  〃</t>
  </si>
  <si>
    <t>326</t>
  </si>
  <si>
    <t>386  〃</t>
  </si>
  <si>
    <t>386</t>
  </si>
  <si>
    <t>387  〃</t>
  </si>
  <si>
    <t>387</t>
  </si>
  <si>
    <t>388  〃</t>
  </si>
  <si>
    <t>388</t>
  </si>
  <si>
    <t>442  〃</t>
  </si>
  <si>
    <t>442</t>
  </si>
  <si>
    <t>496  〃</t>
  </si>
  <si>
    <t>496</t>
  </si>
  <si>
    <t>500  〃</t>
  </si>
  <si>
    <t>500</t>
  </si>
  <si>
    <t>502  〃</t>
  </si>
  <si>
    <t>502</t>
  </si>
  <si>
    <t>資料：県道路課</t>
  </si>
  <si>
    <t>注）大分県道路現況調書より、現道＋旧道（有料含み）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</si>
</sst>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#,##0.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6">
    <xf numFmtId="0" fontId="0" fillId="0" borderId="0" xfId="0" applyAlignment="1">
      <alignment/>
    </xf>
    <xf numFmtId="177" fontId="5" fillId="0" borderId="0" xfId="0" applyNumberFormat="1" applyFont="1" applyAlignment="1">
      <alignment horizontal="centerContinuous"/>
    </xf>
    <xf numFmtId="179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9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/>
    </xf>
    <xf numFmtId="177" fontId="6" fillId="0" borderId="0" xfId="0" applyNumberFormat="1" applyFont="1" applyAlignment="1" applyProtection="1">
      <alignment horizontal="center"/>
      <protection/>
    </xf>
    <xf numFmtId="177" fontId="7" fillId="0" borderId="0" xfId="0" applyNumberFormat="1" applyFont="1" applyAlignment="1" applyProtection="1">
      <alignment horizontal="center"/>
      <protection/>
    </xf>
    <xf numFmtId="177" fontId="0" fillId="0" borderId="1" xfId="0" applyNumberFormat="1" applyFont="1" applyBorder="1" applyAlignment="1" applyProtection="1">
      <alignment horizontal="left"/>
      <protection/>
    </xf>
    <xf numFmtId="179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 horizontal="centerContinuous"/>
    </xf>
    <xf numFmtId="179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"/>
    </xf>
    <xf numFmtId="176" fontId="8" fillId="0" borderId="0" xfId="0" applyNumberFormat="1" applyFont="1" applyBorder="1" applyAlignment="1" applyProtection="1">
      <alignment horizontal="center"/>
      <protection/>
    </xf>
    <xf numFmtId="179" fontId="8" fillId="0" borderId="2" xfId="0" applyNumberFormat="1" applyFont="1" applyBorder="1" applyAlignment="1" applyProtection="1">
      <alignment/>
      <protection/>
    </xf>
    <xf numFmtId="179" fontId="8" fillId="0" borderId="3" xfId="0" applyNumberFormat="1" applyFont="1" applyBorder="1" applyAlignment="1" applyProtection="1">
      <alignment horizontal="centerContinuous"/>
      <protection/>
    </xf>
    <xf numFmtId="179" fontId="8" fillId="0" borderId="4" xfId="0" applyNumberFormat="1" applyFont="1" applyBorder="1" applyAlignment="1" applyProtection="1">
      <alignment horizontal="centerContinuous"/>
      <protection/>
    </xf>
    <xf numFmtId="177" fontId="8" fillId="0" borderId="4" xfId="0" applyNumberFormat="1" applyFont="1" applyBorder="1" applyAlignment="1" applyProtection="1">
      <alignment horizontal="centerContinuous"/>
      <protection/>
    </xf>
    <xf numFmtId="177" fontId="8" fillId="0" borderId="2" xfId="0" applyNumberFormat="1" applyFont="1" applyBorder="1" applyAlignment="1" applyProtection="1">
      <alignment horizontal="center"/>
      <protection/>
    </xf>
    <xf numFmtId="177" fontId="8" fillId="0" borderId="2" xfId="0" applyNumberFormat="1" applyFont="1" applyBorder="1" applyAlignment="1">
      <alignment horizontal="center"/>
    </xf>
    <xf numFmtId="179" fontId="8" fillId="0" borderId="2" xfId="0" applyNumberFormat="1" applyFont="1" applyBorder="1" applyAlignment="1" applyProtection="1">
      <alignment horizontal="center"/>
      <protection/>
    </xf>
    <xf numFmtId="179" fontId="8" fillId="0" borderId="0" xfId="0" applyNumberFormat="1" applyFont="1" applyBorder="1" applyAlignment="1" applyProtection="1">
      <alignment horizontal="center"/>
      <protection/>
    </xf>
    <xf numFmtId="179" fontId="9" fillId="0" borderId="2" xfId="0" applyNumberFormat="1" applyFont="1" applyBorder="1" applyAlignment="1" applyProtection="1">
      <alignment horizontal="center"/>
      <protection/>
    </xf>
    <xf numFmtId="176" fontId="8" fillId="0" borderId="4" xfId="0" applyNumberFormat="1" applyFont="1" applyBorder="1" applyAlignment="1" applyProtection="1">
      <alignment horizontal="center"/>
      <protection/>
    </xf>
    <xf numFmtId="179" fontId="8" fillId="0" borderId="3" xfId="0" applyNumberFormat="1" applyFont="1" applyBorder="1" applyAlignment="1">
      <alignment/>
    </xf>
    <xf numFmtId="179" fontId="8" fillId="0" borderId="3" xfId="0" applyNumberFormat="1" applyFont="1" applyBorder="1" applyAlignment="1" applyProtection="1">
      <alignment horizontal="center"/>
      <protection/>
    </xf>
    <xf numFmtId="177" fontId="8" fillId="0" borderId="3" xfId="0" applyNumberFormat="1" applyFont="1" applyBorder="1" applyAlignment="1" applyProtection="1">
      <alignment horizontal="center"/>
      <protection/>
    </xf>
    <xf numFmtId="179" fontId="8" fillId="0" borderId="4" xfId="0" applyNumberFormat="1" applyFont="1" applyBorder="1" applyAlignment="1" applyProtection="1">
      <alignment horizontal="center"/>
      <protection/>
    </xf>
    <xf numFmtId="177" fontId="8" fillId="0" borderId="3" xfId="0" applyNumberFormat="1" applyFont="1" applyBorder="1" applyAlignment="1">
      <alignment horizontal="center"/>
    </xf>
    <xf numFmtId="176" fontId="0" fillId="0" borderId="0" xfId="0" applyNumberFormat="1" applyFont="1" applyBorder="1" applyAlignment="1" applyProtection="1">
      <alignment horizontal="center"/>
      <protection/>
    </xf>
    <xf numFmtId="186" fontId="0" fillId="0" borderId="2" xfId="0" applyNumberFormat="1" applyFont="1" applyBorder="1" applyAlignment="1" applyProtection="1">
      <alignment/>
      <protection/>
    </xf>
    <xf numFmtId="186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86" fontId="0" fillId="0" borderId="0" xfId="0" applyNumberFormat="1" applyFont="1" applyBorder="1" applyAlignment="1" quotePrefix="1">
      <alignment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2" xfId="0" applyNumberFormat="1" applyFont="1" applyBorder="1" applyAlignment="1" quotePrefix="1">
      <alignment horizontal="center"/>
    </xf>
    <xf numFmtId="176" fontId="0" fillId="0" borderId="0" xfId="0" applyNumberFormat="1" applyFont="1" applyBorder="1" applyAlignment="1" applyProtection="1" quotePrefix="1">
      <alignment horizontal="center"/>
      <protection/>
    </xf>
    <xf numFmtId="186" fontId="0" fillId="0" borderId="2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86" fontId="0" fillId="0" borderId="0" xfId="0" applyNumberFormat="1" applyFont="1" applyAlignment="1">
      <alignment/>
    </xf>
    <xf numFmtId="186" fontId="0" fillId="0" borderId="0" xfId="0" applyNumberFormat="1" applyAlignment="1">
      <alignment/>
    </xf>
    <xf numFmtId="177" fontId="0" fillId="0" borderId="2" xfId="0" applyNumberFormat="1" applyFont="1" applyBorder="1" applyAlignment="1">
      <alignment horizontal="center"/>
    </xf>
    <xf numFmtId="176" fontId="10" fillId="0" borderId="0" xfId="0" applyNumberFormat="1" applyFont="1" applyBorder="1" applyAlignment="1" applyProtection="1" quotePrefix="1">
      <alignment horizontal="center"/>
      <protection/>
    </xf>
    <xf numFmtId="186" fontId="10" fillId="0" borderId="2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86" fontId="10" fillId="0" borderId="0" xfId="0" applyNumberFormat="1" applyFont="1" applyBorder="1" applyAlignment="1" applyProtection="1">
      <alignment/>
      <protection/>
    </xf>
    <xf numFmtId="186" fontId="10" fillId="0" borderId="0" xfId="16" applyNumberFormat="1" applyFont="1" applyBorder="1" applyAlignment="1">
      <alignment/>
    </xf>
    <xf numFmtId="186" fontId="10" fillId="0" borderId="0" xfId="0" applyNumberFormat="1" applyFont="1" applyAlignment="1">
      <alignment/>
    </xf>
    <xf numFmtId="177" fontId="10" fillId="0" borderId="2" xfId="0" applyNumberFormat="1" applyFont="1" applyBorder="1" applyAlignment="1" quotePrefix="1">
      <alignment horizontal="center"/>
    </xf>
    <xf numFmtId="177" fontId="10" fillId="0" borderId="0" xfId="0" applyNumberFormat="1" applyFont="1" applyAlignment="1">
      <alignment/>
    </xf>
    <xf numFmtId="177" fontId="0" fillId="0" borderId="0" xfId="0" applyNumberFormat="1" applyFont="1" applyAlignment="1" quotePrefix="1">
      <alignment horizontal="right"/>
    </xf>
    <xf numFmtId="186" fontId="0" fillId="0" borderId="0" xfId="0" applyNumberFormat="1" applyFont="1" applyBorder="1" applyAlignment="1">
      <alignment horizontal="right"/>
    </xf>
    <xf numFmtId="186" fontId="0" fillId="0" borderId="2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5" xfId="0" applyNumberFormat="1" applyFont="1" applyBorder="1" applyAlignment="1">
      <alignment/>
    </xf>
    <xf numFmtId="179" fontId="0" fillId="0" borderId="5" xfId="0" applyNumberFormat="1" applyFont="1" applyBorder="1" applyAlignment="1" applyProtection="1">
      <alignment horizontal="left"/>
      <protection/>
    </xf>
    <xf numFmtId="179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1" width="12.375" style="5" customWidth="1"/>
    <col min="2" max="3" width="9.75390625" style="4" customWidth="1"/>
    <col min="4" max="4" width="8.75390625" style="4" customWidth="1"/>
    <col min="5" max="5" width="8.75390625" style="5" customWidth="1"/>
    <col min="6" max="6" width="8.75390625" style="4" customWidth="1"/>
    <col min="7" max="7" width="8.75390625" style="5" customWidth="1"/>
    <col min="8" max="11" width="9.75390625" style="4" customWidth="1"/>
    <col min="12" max="20" width="10.25390625" style="4" customWidth="1"/>
    <col min="21" max="21" width="7.125" style="5" customWidth="1"/>
    <col min="22" max="22" width="5.75390625" style="6" customWidth="1"/>
    <col min="23" max="23" width="9.375" style="5" customWidth="1"/>
    <col min="24" max="24" width="10.75390625" style="5" customWidth="1"/>
    <col min="25" max="28" width="8.625" style="5" customWidth="1"/>
    <col min="29" max="29" width="10.625" style="5" customWidth="1"/>
    <col min="30" max="30" width="8.75390625" style="5" customWidth="1"/>
    <col min="31" max="31" width="10.25390625" style="5" customWidth="1"/>
    <col min="32" max="32" width="9.00390625" style="5" customWidth="1"/>
    <col min="33" max="34" width="10.25390625" style="5" customWidth="1"/>
    <col min="35" max="35" width="10.375" style="5" customWidth="1"/>
    <col min="36" max="41" width="8.375" style="5" customWidth="1"/>
    <col min="42" max="47" width="9.00390625" style="5" customWidth="1"/>
    <col min="48" max="53" width="10.25390625" style="5" customWidth="1"/>
    <col min="54" max="54" width="8.75390625" style="5" customWidth="1"/>
    <col min="55" max="60" width="9.375" style="5" customWidth="1"/>
    <col min="61" max="61" width="8.25390625" style="5" customWidth="1"/>
    <col min="62" max="62" width="9.375" style="5" customWidth="1"/>
    <col min="63" max="63" width="11.375" style="5" customWidth="1"/>
    <col min="64" max="64" width="10.25390625" style="5" customWidth="1"/>
    <col min="65" max="67" width="8.875" style="5" customWidth="1"/>
    <col min="68" max="16384" width="13.375" style="5" customWidth="1"/>
  </cols>
  <sheetData>
    <row r="1" spans="1:11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</row>
    <row r="2" spans="1:22" ht="15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"/>
      <c r="M2" s="2"/>
      <c r="N2" s="2"/>
      <c r="O2" s="2"/>
      <c r="P2" s="2"/>
      <c r="Q2" s="2"/>
      <c r="R2" s="2"/>
      <c r="S2" s="2"/>
      <c r="T2" s="2"/>
      <c r="U2" s="3"/>
      <c r="V2" s="3"/>
    </row>
    <row r="3" spans="1:22" ht="15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2"/>
      <c r="M3" s="2"/>
      <c r="N3" s="2"/>
      <c r="O3" s="2"/>
      <c r="P3" s="2"/>
      <c r="Q3" s="2"/>
      <c r="R3" s="2"/>
      <c r="S3" s="2"/>
      <c r="T3" s="2"/>
      <c r="U3" s="3"/>
      <c r="V3" s="3"/>
    </row>
    <row r="4" spans="1:22" ht="12" customHeight="1" thickBot="1">
      <c r="A4" s="9" t="s">
        <v>3</v>
      </c>
      <c r="B4" s="10"/>
      <c r="C4" s="10"/>
      <c r="D4" s="10"/>
      <c r="E4" s="11"/>
      <c r="F4" s="10"/>
      <c r="G4" s="11"/>
      <c r="H4" s="10"/>
      <c r="I4" s="10"/>
      <c r="J4" s="12"/>
      <c r="K4" s="12"/>
      <c r="L4" s="13"/>
      <c r="M4" s="13"/>
      <c r="N4" s="13"/>
      <c r="O4" s="13"/>
      <c r="P4" s="13"/>
      <c r="Q4" s="13"/>
      <c r="R4" s="13"/>
      <c r="S4" s="13"/>
      <c r="T4" s="13" t="s">
        <v>4</v>
      </c>
      <c r="U4" s="14"/>
      <c r="V4" s="15"/>
    </row>
    <row r="5" spans="1:22" ht="12" customHeight="1" thickTop="1">
      <c r="A5" s="16" t="s">
        <v>5</v>
      </c>
      <c r="B5" s="17"/>
      <c r="C5" s="18" t="s">
        <v>6</v>
      </c>
      <c r="D5" s="19"/>
      <c r="E5" s="20"/>
      <c r="F5" s="19"/>
      <c r="G5" s="20"/>
      <c r="H5" s="18" t="s">
        <v>7</v>
      </c>
      <c r="I5" s="19"/>
      <c r="J5" s="19"/>
      <c r="K5" s="19"/>
      <c r="L5" s="19"/>
      <c r="M5" s="19"/>
      <c r="N5" s="19"/>
      <c r="O5" s="19"/>
      <c r="P5" s="19"/>
      <c r="Q5" s="18" t="s">
        <v>8</v>
      </c>
      <c r="R5" s="19"/>
      <c r="S5" s="19"/>
      <c r="T5" s="19"/>
      <c r="U5" s="21" t="s">
        <v>9</v>
      </c>
      <c r="V5" s="22" t="s">
        <v>10</v>
      </c>
    </row>
    <row r="6" spans="1:22" ht="12" customHeight="1">
      <c r="A6" s="16"/>
      <c r="B6" s="23" t="s">
        <v>11</v>
      </c>
      <c r="C6" s="17"/>
      <c r="D6" s="18" t="s">
        <v>12</v>
      </c>
      <c r="E6" s="20"/>
      <c r="F6" s="18" t="s">
        <v>13</v>
      </c>
      <c r="G6" s="20"/>
      <c r="H6" s="18" t="s">
        <v>14</v>
      </c>
      <c r="I6" s="19"/>
      <c r="J6" s="19"/>
      <c r="K6" s="19"/>
      <c r="L6" s="19" t="s">
        <v>15</v>
      </c>
      <c r="M6" s="19"/>
      <c r="N6" s="19"/>
      <c r="O6" s="19"/>
      <c r="P6" s="19"/>
      <c r="Q6" s="17"/>
      <c r="R6" s="18" t="s">
        <v>16</v>
      </c>
      <c r="S6" s="19"/>
      <c r="T6" s="19"/>
      <c r="U6" s="21" t="s">
        <v>17</v>
      </c>
      <c r="V6" s="22" t="s">
        <v>18</v>
      </c>
    </row>
    <row r="7" spans="1:22" ht="12" customHeight="1">
      <c r="A7" s="16"/>
      <c r="B7" s="17"/>
      <c r="C7" s="23" t="s">
        <v>19</v>
      </c>
      <c r="D7" s="23" t="s">
        <v>20</v>
      </c>
      <c r="E7" s="21" t="s">
        <v>21</v>
      </c>
      <c r="F7" s="23" t="s">
        <v>20</v>
      </c>
      <c r="G7" s="21" t="s">
        <v>21</v>
      </c>
      <c r="H7" s="23" t="s">
        <v>22</v>
      </c>
      <c r="I7" s="23" t="s">
        <v>23</v>
      </c>
      <c r="J7" s="23" t="s">
        <v>24</v>
      </c>
      <c r="K7" s="23" t="s">
        <v>24</v>
      </c>
      <c r="L7" s="24" t="s">
        <v>22</v>
      </c>
      <c r="M7" s="23" t="s">
        <v>24</v>
      </c>
      <c r="N7" s="23" t="s">
        <v>25</v>
      </c>
      <c r="O7" s="23" t="s">
        <v>25</v>
      </c>
      <c r="P7" s="23" t="s">
        <v>26</v>
      </c>
      <c r="Q7" s="23" t="s">
        <v>27</v>
      </c>
      <c r="R7" s="23" t="s">
        <v>22</v>
      </c>
      <c r="S7" s="23" t="s">
        <v>28</v>
      </c>
      <c r="T7" s="25" t="s">
        <v>29</v>
      </c>
      <c r="U7" s="21" t="s">
        <v>30</v>
      </c>
      <c r="V7" s="22" t="s">
        <v>31</v>
      </c>
    </row>
    <row r="8" spans="1:22" ht="12" customHeight="1">
      <c r="A8" s="26" t="s">
        <v>32</v>
      </c>
      <c r="B8" s="27"/>
      <c r="C8" s="28"/>
      <c r="D8" s="28"/>
      <c r="E8" s="29"/>
      <c r="F8" s="28"/>
      <c r="G8" s="29"/>
      <c r="H8" s="28"/>
      <c r="I8" s="28" t="s">
        <v>33</v>
      </c>
      <c r="J8" s="28" t="s">
        <v>33</v>
      </c>
      <c r="K8" s="28" t="s">
        <v>34</v>
      </c>
      <c r="L8" s="30"/>
      <c r="M8" s="28" t="s">
        <v>33</v>
      </c>
      <c r="N8" s="28" t="s">
        <v>33</v>
      </c>
      <c r="O8" s="28" t="s">
        <v>34</v>
      </c>
      <c r="P8" s="28" t="s">
        <v>35</v>
      </c>
      <c r="Q8" s="28"/>
      <c r="R8" s="28"/>
      <c r="S8" s="28"/>
      <c r="T8" s="28"/>
      <c r="U8" s="31"/>
      <c r="V8" s="31" t="s">
        <v>36</v>
      </c>
    </row>
    <row r="9" spans="1:22" ht="12" customHeight="1">
      <c r="A9" s="32" t="s">
        <v>37</v>
      </c>
      <c r="B9" s="33">
        <v>887.9</v>
      </c>
      <c r="C9" s="34">
        <v>836.4</v>
      </c>
      <c r="D9" s="34">
        <v>29.1</v>
      </c>
      <c r="E9" s="35">
        <v>840</v>
      </c>
      <c r="F9" s="34">
        <v>22.4</v>
      </c>
      <c r="G9" s="35">
        <v>103</v>
      </c>
      <c r="H9" s="34">
        <v>809.8</v>
      </c>
      <c r="I9" s="36">
        <v>45.8</v>
      </c>
      <c r="J9" s="34">
        <v>724.2</v>
      </c>
      <c r="K9" s="37">
        <v>39.8</v>
      </c>
      <c r="L9" s="37">
        <v>78.1</v>
      </c>
      <c r="M9" s="37">
        <v>8.7</v>
      </c>
      <c r="N9" s="37">
        <v>58.1</v>
      </c>
      <c r="O9" s="37">
        <v>11.3</v>
      </c>
      <c r="P9" s="38" t="s">
        <v>38</v>
      </c>
      <c r="Q9" s="37">
        <v>3.1</v>
      </c>
      <c r="R9" s="37">
        <v>884.8</v>
      </c>
      <c r="S9" s="37">
        <v>40.7</v>
      </c>
      <c r="T9" s="37">
        <v>844.1</v>
      </c>
      <c r="U9" s="39">
        <v>31</v>
      </c>
      <c r="V9" s="40" t="s">
        <v>39</v>
      </c>
    </row>
    <row r="10" spans="1:22" ht="12" customHeight="1">
      <c r="A10" s="41" t="s">
        <v>40</v>
      </c>
      <c r="B10" s="42">
        <v>1035.9</v>
      </c>
      <c r="C10" s="43">
        <v>978.7</v>
      </c>
      <c r="D10" s="43">
        <v>99.8</v>
      </c>
      <c r="E10" s="44">
        <v>938</v>
      </c>
      <c r="F10" s="43">
        <v>22.8</v>
      </c>
      <c r="G10" s="44">
        <v>111</v>
      </c>
      <c r="H10" s="34">
        <v>945.3</v>
      </c>
      <c r="I10" s="36">
        <v>54.9</v>
      </c>
      <c r="J10" s="43">
        <v>839.8</v>
      </c>
      <c r="K10" s="45">
        <v>50.6</v>
      </c>
      <c r="L10" s="45">
        <v>90</v>
      </c>
      <c r="M10" s="38">
        <v>11.1</v>
      </c>
      <c r="N10" s="45">
        <v>66.9</v>
      </c>
      <c r="O10" s="45">
        <v>12</v>
      </c>
      <c r="P10" s="38">
        <v>0</v>
      </c>
      <c r="Q10" s="45">
        <v>3.9</v>
      </c>
      <c r="R10" s="45">
        <v>1031.4</v>
      </c>
      <c r="S10" s="45">
        <v>42.6</v>
      </c>
      <c r="T10" s="45">
        <v>988.8</v>
      </c>
      <c r="U10" s="5">
        <v>59</v>
      </c>
      <c r="V10" s="40" t="s">
        <v>41</v>
      </c>
    </row>
    <row r="11" spans="1:22" ht="12" customHeight="1">
      <c r="A11" s="41" t="s">
        <v>42</v>
      </c>
      <c r="B11" s="42">
        <v>1027.6</v>
      </c>
      <c r="C11" s="43">
        <v>968.7</v>
      </c>
      <c r="D11" s="43">
        <v>35.4</v>
      </c>
      <c r="E11" s="44">
        <v>930</v>
      </c>
      <c r="F11" s="43">
        <v>23.5</v>
      </c>
      <c r="G11" s="44">
        <v>109</v>
      </c>
      <c r="H11" s="34">
        <v>961</v>
      </c>
      <c r="I11" s="43">
        <v>57.7</v>
      </c>
      <c r="J11" s="43">
        <v>855.2</v>
      </c>
      <c r="K11" s="45">
        <v>48.1</v>
      </c>
      <c r="L11" s="45">
        <v>66.6</v>
      </c>
      <c r="M11" s="38">
        <v>9.4</v>
      </c>
      <c r="N11" s="45">
        <v>49.7</v>
      </c>
      <c r="O11" s="45">
        <v>7.5</v>
      </c>
      <c r="P11" s="45">
        <v>0</v>
      </c>
      <c r="Q11" s="45">
        <v>2</v>
      </c>
      <c r="R11" s="45">
        <v>1025.6</v>
      </c>
      <c r="S11" s="45">
        <v>42.3</v>
      </c>
      <c r="T11" s="45">
        <v>983.3</v>
      </c>
      <c r="U11" s="5">
        <v>36</v>
      </c>
      <c r="V11" s="40" t="s">
        <v>43</v>
      </c>
    </row>
    <row r="12" spans="1:22" ht="12" customHeight="1">
      <c r="A12" s="41" t="s">
        <v>44</v>
      </c>
      <c r="B12" s="42">
        <v>1032.7</v>
      </c>
      <c r="C12" s="43">
        <v>968.6</v>
      </c>
      <c r="D12" s="43">
        <v>38.3</v>
      </c>
      <c r="E12" s="44">
        <v>888</v>
      </c>
      <c r="F12" s="43">
        <v>25.7</v>
      </c>
      <c r="G12" s="44">
        <v>114</v>
      </c>
      <c r="H12" s="34">
        <v>950.9</v>
      </c>
      <c r="I12" s="36">
        <v>60.1</v>
      </c>
      <c r="J12" s="43">
        <v>850.8</v>
      </c>
      <c r="K12" s="45">
        <v>40</v>
      </c>
      <c r="L12" s="45">
        <v>65</v>
      </c>
      <c r="M12" s="38">
        <v>9.3</v>
      </c>
      <c r="N12" s="45">
        <v>48.5</v>
      </c>
      <c r="O12" s="46">
        <v>7.2</v>
      </c>
      <c r="P12" s="45">
        <v>0</v>
      </c>
      <c r="Q12" s="45">
        <v>2.1</v>
      </c>
      <c r="R12" s="45">
        <v>1030.5</v>
      </c>
      <c r="S12" s="45">
        <v>39.9</v>
      </c>
      <c r="T12" s="45">
        <v>990.6</v>
      </c>
      <c r="U12" s="5">
        <v>35</v>
      </c>
      <c r="V12" s="40" t="s">
        <v>45</v>
      </c>
    </row>
    <row r="13" spans="1:22" ht="12" customHeight="1">
      <c r="A13" s="41"/>
      <c r="B13" s="42"/>
      <c r="C13" s="43"/>
      <c r="D13" s="43"/>
      <c r="E13" s="44"/>
      <c r="F13" s="43"/>
      <c r="G13" s="44"/>
      <c r="H13" s="43"/>
      <c r="I13" s="36"/>
      <c r="J13" s="43"/>
      <c r="K13" s="45"/>
      <c r="L13" s="45"/>
      <c r="M13" s="38"/>
      <c r="N13" s="45"/>
      <c r="O13" s="45"/>
      <c r="P13" s="45"/>
      <c r="Q13" s="45"/>
      <c r="R13" s="45"/>
      <c r="S13" s="45"/>
      <c r="T13" s="45"/>
      <c r="V13" s="47"/>
    </row>
    <row r="14" spans="1:22" s="56" customFormat="1" ht="12" customHeight="1">
      <c r="A14" s="48" t="s">
        <v>46</v>
      </c>
      <c r="B14" s="49">
        <v>1021.7</v>
      </c>
      <c r="C14" s="50">
        <v>956.7</v>
      </c>
      <c r="D14" s="50">
        <v>38.6</v>
      </c>
      <c r="E14" s="51">
        <v>881</v>
      </c>
      <c r="F14" s="50">
        <v>25.9</v>
      </c>
      <c r="G14" s="51">
        <f>SUM(G16:G31)</f>
        <v>114</v>
      </c>
      <c r="H14" s="52">
        <v>959</v>
      </c>
      <c r="I14" s="53">
        <v>62</v>
      </c>
      <c r="J14" s="50">
        <v>853.6</v>
      </c>
      <c r="K14" s="50">
        <v>43.4</v>
      </c>
      <c r="L14" s="54">
        <v>62.2</v>
      </c>
      <c r="M14" s="50">
        <v>9.1</v>
      </c>
      <c r="N14" s="50">
        <v>46</v>
      </c>
      <c r="O14" s="50">
        <v>7.2</v>
      </c>
      <c r="P14" s="50">
        <f>SUM(P16:P31)</f>
        <v>0</v>
      </c>
      <c r="Q14" s="50">
        <v>2</v>
      </c>
      <c r="R14" s="50">
        <v>1019.2</v>
      </c>
      <c r="S14" s="50">
        <v>39.3</v>
      </c>
      <c r="T14" s="50">
        <v>979.8</v>
      </c>
      <c r="U14" s="51">
        <v>39</v>
      </c>
      <c r="V14" s="55" t="s">
        <v>47</v>
      </c>
    </row>
    <row r="15" spans="1:22" ht="12" customHeight="1">
      <c r="A15" s="41"/>
      <c r="B15" s="42"/>
      <c r="C15" s="43"/>
      <c r="D15" s="43"/>
      <c r="E15" s="44"/>
      <c r="F15" s="43"/>
      <c r="G15" s="44"/>
      <c r="H15" s="43"/>
      <c r="I15" s="36"/>
      <c r="J15" s="43"/>
      <c r="K15" s="45"/>
      <c r="L15" s="45"/>
      <c r="M15" s="45"/>
      <c r="N15" s="45"/>
      <c r="O15" s="45"/>
      <c r="P15" s="45"/>
      <c r="Q15" s="45"/>
      <c r="R15" s="45"/>
      <c r="S15" s="50"/>
      <c r="T15" s="50"/>
      <c r="V15" s="47"/>
    </row>
    <row r="16" spans="1:22" ht="12" customHeight="1">
      <c r="A16" s="41" t="s">
        <v>48</v>
      </c>
      <c r="B16" s="42">
        <v>198.7</v>
      </c>
      <c r="C16" s="43">
        <v>184.7</v>
      </c>
      <c r="D16" s="43">
        <v>9.7</v>
      </c>
      <c r="E16" s="44">
        <v>233</v>
      </c>
      <c r="F16" s="43">
        <v>4.3</v>
      </c>
      <c r="G16" s="44">
        <v>13</v>
      </c>
      <c r="H16" s="34">
        <v>198.7</v>
      </c>
      <c r="I16" s="36">
        <v>37.3</v>
      </c>
      <c r="J16" s="43">
        <v>161.4</v>
      </c>
      <c r="K16" s="45">
        <v>0</v>
      </c>
      <c r="L16" s="45">
        <f aca="true" t="shared" si="0" ref="L16:L22">+M16+N16+O16</f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198.7</v>
      </c>
      <c r="S16" s="43">
        <v>2.3</v>
      </c>
      <c r="T16" s="43">
        <v>196.4</v>
      </c>
      <c r="U16" s="5">
        <v>10</v>
      </c>
      <c r="V16" s="40" t="s">
        <v>49</v>
      </c>
    </row>
    <row r="17" spans="1:22" ht="12" customHeight="1">
      <c r="A17" s="41" t="s">
        <v>50</v>
      </c>
      <c r="B17" s="42">
        <v>48.3</v>
      </c>
      <c r="C17" s="43">
        <v>46.3</v>
      </c>
      <c r="D17" s="43">
        <v>1.3</v>
      </c>
      <c r="E17" s="44">
        <v>30</v>
      </c>
      <c r="F17" s="43">
        <v>0.7</v>
      </c>
      <c r="G17" s="44">
        <v>6</v>
      </c>
      <c r="H17" s="34">
        <v>48.3</v>
      </c>
      <c r="I17" s="36">
        <v>0</v>
      </c>
      <c r="J17" s="43">
        <v>48.3</v>
      </c>
      <c r="K17" s="45">
        <v>0</v>
      </c>
      <c r="L17" s="45">
        <f t="shared" si="0"/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f>+S17+T17</f>
        <v>48.3</v>
      </c>
      <c r="S17" s="43">
        <v>8.5</v>
      </c>
      <c r="T17" s="43">
        <v>39.8</v>
      </c>
      <c r="U17" s="5">
        <v>2</v>
      </c>
      <c r="V17" s="40" t="s">
        <v>51</v>
      </c>
    </row>
    <row r="18" spans="1:22" ht="12" customHeight="1">
      <c r="A18" s="41" t="s">
        <v>52</v>
      </c>
      <c r="B18" s="42">
        <v>30</v>
      </c>
      <c r="C18" s="43">
        <v>28.5</v>
      </c>
      <c r="D18" s="43">
        <v>1.4</v>
      </c>
      <c r="E18" s="44">
        <v>27</v>
      </c>
      <c r="F18" s="43">
        <v>0.1</v>
      </c>
      <c r="G18" s="44">
        <v>1</v>
      </c>
      <c r="H18" s="34">
        <v>29.9</v>
      </c>
      <c r="I18" s="36">
        <v>2.7</v>
      </c>
      <c r="J18" s="43">
        <v>25.2</v>
      </c>
      <c r="K18" s="45">
        <v>1.9</v>
      </c>
      <c r="L18" s="45">
        <f t="shared" si="0"/>
        <v>0.1</v>
      </c>
      <c r="M18" s="45">
        <v>0.1</v>
      </c>
      <c r="N18" s="45">
        <v>0</v>
      </c>
      <c r="O18" s="45">
        <v>0</v>
      </c>
      <c r="P18" s="45">
        <v>0</v>
      </c>
      <c r="Q18" s="45">
        <v>0</v>
      </c>
      <c r="R18" s="45">
        <f>+S18+T18</f>
        <v>29.900000000000002</v>
      </c>
      <c r="S18" s="43">
        <v>1.1</v>
      </c>
      <c r="T18" s="43">
        <v>28.8</v>
      </c>
      <c r="U18" s="57" t="s">
        <v>53</v>
      </c>
      <c r="V18" s="40" t="s">
        <v>54</v>
      </c>
    </row>
    <row r="19" spans="1:22" ht="12" customHeight="1">
      <c r="A19" s="41" t="s">
        <v>55</v>
      </c>
      <c r="B19" s="42">
        <v>109</v>
      </c>
      <c r="C19" s="43">
        <v>101.6</v>
      </c>
      <c r="D19" s="43">
        <v>5.4</v>
      </c>
      <c r="E19" s="44">
        <v>78</v>
      </c>
      <c r="F19" s="43">
        <v>2</v>
      </c>
      <c r="G19" s="44">
        <v>10</v>
      </c>
      <c r="H19" s="34">
        <v>109</v>
      </c>
      <c r="I19" s="36">
        <v>8.6</v>
      </c>
      <c r="J19" s="43">
        <v>99.8</v>
      </c>
      <c r="K19" s="45">
        <v>0.7</v>
      </c>
      <c r="L19" s="45">
        <f t="shared" si="0"/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109</v>
      </c>
      <c r="S19" s="43">
        <v>1.8</v>
      </c>
      <c r="T19" s="43">
        <v>107.2</v>
      </c>
      <c r="U19" s="5">
        <v>17</v>
      </c>
      <c r="V19" s="40" t="s">
        <v>56</v>
      </c>
    </row>
    <row r="20" spans="1:22" ht="12" customHeight="1">
      <c r="A20" s="41" t="s">
        <v>57</v>
      </c>
      <c r="B20" s="42">
        <v>7.4</v>
      </c>
      <c r="C20" s="43">
        <v>7.1</v>
      </c>
      <c r="D20" s="43">
        <v>0.2</v>
      </c>
      <c r="E20" s="44">
        <v>12</v>
      </c>
      <c r="F20" s="58" t="s">
        <v>38</v>
      </c>
      <c r="G20" s="57" t="s">
        <v>53</v>
      </c>
      <c r="H20" s="34">
        <f>+I20+J20+K20</f>
        <v>7.3</v>
      </c>
      <c r="I20" s="36">
        <v>0</v>
      </c>
      <c r="J20" s="43">
        <v>6.7</v>
      </c>
      <c r="K20" s="45">
        <v>0.6</v>
      </c>
      <c r="L20" s="45">
        <f t="shared" si="0"/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f>+S20+T20</f>
        <v>7.4</v>
      </c>
      <c r="S20" s="43">
        <v>0</v>
      </c>
      <c r="T20" s="43">
        <v>7.4</v>
      </c>
      <c r="U20" s="5">
        <v>1</v>
      </c>
      <c r="V20" s="40" t="s">
        <v>58</v>
      </c>
    </row>
    <row r="21" spans="1:22" ht="12" customHeight="1">
      <c r="A21" s="41" t="s">
        <v>59</v>
      </c>
      <c r="B21" s="59">
        <v>78.8</v>
      </c>
      <c r="C21" s="45">
        <v>74.2</v>
      </c>
      <c r="D21" s="45">
        <v>3.3</v>
      </c>
      <c r="E21" s="5">
        <v>61</v>
      </c>
      <c r="F21" s="45">
        <v>1.3</v>
      </c>
      <c r="G21" s="5">
        <v>11</v>
      </c>
      <c r="H21" s="34">
        <f>+I21+J21+K21</f>
        <v>76.89999999999999</v>
      </c>
      <c r="I21" s="45">
        <v>3.6</v>
      </c>
      <c r="J21" s="45">
        <v>72.1</v>
      </c>
      <c r="K21" s="45">
        <v>1.2</v>
      </c>
      <c r="L21" s="45">
        <f t="shared" si="0"/>
        <v>2</v>
      </c>
      <c r="M21" s="45">
        <v>0.3</v>
      </c>
      <c r="N21" s="45">
        <v>1.5</v>
      </c>
      <c r="O21" s="45">
        <v>0.2</v>
      </c>
      <c r="P21" s="45">
        <v>0</v>
      </c>
      <c r="Q21" s="45">
        <v>0</v>
      </c>
      <c r="R21" s="45">
        <f>+S21+T21</f>
        <v>78.8</v>
      </c>
      <c r="S21" s="43">
        <v>2.6</v>
      </c>
      <c r="T21" s="43">
        <v>76.2</v>
      </c>
      <c r="U21" s="57" t="s">
        <v>53</v>
      </c>
      <c r="V21" s="40" t="s">
        <v>60</v>
      </c>
    </row>
    <row r="22" spans="1:22" ht="12" customHeight="1">
      <c r="A22" s="41" t="s">
        <v>61</v>
      </c>
      <c r="B22" s="59">
        <v>97.8</v>
      </c>
      <c r="C22" s="45">
        <v>89.1</v>
      </c>
      <c r="D22" s="45">
        <v>3.6</v>
      </c>
      <c r="E22" s="5">
        <v>76</v>
      </c>
      <c r="F22" s="45">
        <v>5</v>
      </c>
      <c r="G22" s="5">
        <v>19</v>
      </c>
      <c r="H22" s="34">
        <v>97.3</v>
      </c>
      <c r="I22" s="45">
        <v>6</v>
      </c>
      <c r="J22" s="45">
        <v>91.2</v>
      </c>
      <c r="K22" s="45">
        <v>0.1</v>
      </c>
      <c r="L22" s="45">
        <f t="shared" si="0"/>
        <v>0.5</v>
      </c>
      <c r="M22" s="45">
        <v>0.5</v>
      </c>
      <c r="N22" s="45">
        <v>0</v>
      </c>
      <c r="O22" s="45">
        <v>0</v>
      </c>
      <c r="P22" s="45">
        <v>0</v>
      </c>
      <c r="Q22" s="45">
        <v>0</v>
      </c>
      <c r="R22" s="45">
        <v>97.8</v>
      </c>
      <c r="S22" s="43">
        <v>5.7</v>
      </c>
      <c r="T22" s="43">
        <v>92.1</v>
      </c>
      <c r="U22" s="57" t="s">
        <v>53</v>
      </c>
      <c r="V22" s="40" t="s">
        <v>62</v>
      </c>
    </row>
    <row r="23" spans="1:22" ht="12" customHeight="1">
      <c r="A23" s="41" t="s">
        <v>63</v>
      </c>
      <c r="B23" s="59">
        <v>66.4</v>
      </c>
      <c r="C23" s="45">
        <v>60.6</v>
      </c>
      <c r="D23" s="45">
        <v>1.5</v>
      </c>
      <c r="E23" s="5">
        <v>67</v>
      </c>
      <c r="F23" s="45">
        <v>4.3</v>
      </c>
      <c r="G23" s="5">
        <v>17</v>
      </c>
      <c r="H23" s="34">
        <v>62.7</v>
      </c>
      <c r="I23" s="45">
        <v>0.5</v>
      </c>
      <c r="J23" s="45">
        <v>61.1</v>
      </c>
      <c r="K23" s="45">
        <v>1</v>
      </c>
      <c r="L23" s="45">
        <v>3.8</v>
      </c>
      <c r="M23" s="45">
        <v>1</v>
      </c>
      <c r="N23" s="45">
        <v>2.6</v>
      </c>
      <c r="O23" s="45">
        <v>0.2</v>
      </c>
      <c r="P23" s="45">
        <v>0</v>
      </c>
      <c r="Q23" s="45">
        <v>0</v>
      </c>
      <c r="R23" s="45">
        <v>66.4</v>
      </c>
      <c r="S23" s="43">
        <v>5.5</v>
      </c>
      <c r="T23" s="43">
        <v>60.9</v>
      </c>
      <c r="U23" s="5">
        <v>6</v>
      </c>
      <c r="V23" s="40" t="s">
        <v>64</v>
      </c>
    </row>
    <row r="24" spans="1:22" ht="12" customHeight="1">
      <c r="A24" s="41" t="s">
        <v>65</v>
      </c>
      <c r="B24" s="59">
        <v>50.7</v>
      </c>
      <c r="C24" s="45">
        <v>42.8</v>
      </c>
      <c r="D24" s="45">
        <v>4.3</v>
      </c>
      <c r="E24" s="5">
        <v>52</v>
      </c>
      <c r="F24" s="45">
        <v>3.6</v>
      </c>
      <c r="G24" s="5">
        <v>9</v>
      </c>
      <c r="H24" s="34">
        <v>38.3</v>
      </c>
      <c r="I24" s="45">
        <v>0.4</v>
      </c>
      <c r="J24" s="45">
        <v>36.2</v>
      </c>
      <c r="K24" s="45">
        <v>1.6</v>
      </c>
      <c r="L24" s="45">
        <v>12.4</v>
      </c>
      <c r="M24" s="45">
        <v>0.6</v>
      </c>
      <c r="N24" s="45">
        <v>7.4</v>
      </c>
      <c r="O24" s="45">
        <v>4.4</v>
      </c>
      <c r="P24" s="45">
        <v>0</v>
      </c>
      <c r="Q24" s="45">
        <v>0</v>
      </c>
      <c r="R24" s="45">
        <v>50.7</v>
      </c>
      <c r="S24" s="43">
        <v>3.7</v>
      </c>
      <c r="T24" s="43">
        <v>47</v>
      </c>
      <c r="U24" s="57">
        <v>1</v>
      </c>
      <c r="V24" s="40" t="s">
        <v>66</v>
      </c>
    </row>
    <row r="25" spans="1:22" ht="12" customHeight="1">
      <c r="A25" s="41" t="s">
        <v>67</v>
      </c>
      <c r="B25" s="59">
        <v>10.7</v>
      </c>
      <c r="C25" s="45">
        <v>10.5</v>
      </c>
      <c r="D25" s="45">
        <v>0.2</v>
      </c>
      <c r="E25" s="5">
        <v>8</v>
      </c>
      <c r="F25" s="45">
        <v>0.1</v>
      </c>
      <c r="G25" s="5">
        <v>1</v>
      </c>
      <c r="H25" s="34">
        <v>10.7</v>
      </c>
      <c r="I25" s="45">
        <v>0</v>
      </c>
      <c r="J25" s="45">
        <v>10.7</v>
      </c>
      <c r="K25" s="45">
        <v>0</v>
      </c>
      <c r="L25" s="45">
        <f>+M25+N25+O25</f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f>+S25+T25</f>
        <v>10.799999999999999</v>
      </c>
      <c r="S25" s="43">
        <v>0.1</v>
      </c>
      <c r="T25" s="43">
        <v>10.7</v>
      </c>
      <c r="U25" s="57" t="s">
        <v>53</v>
      </c>
      <c r="V25" s="40" t="s">
        <v>68</v>
      </c>
    </row>
    <row r="26" spans="1:22" ht="12" customHeight="1">
      <c r="A26" s="41" t="s">
        <v>69</v>
      </c>
      <c r="B26" s="59">
        <v>80.4</v>
      </c>
      <c r="C26" s="45">
        <v>75.6</v>
      </c>
      <c r="D26" s="45">
        <v>3.4</v>
      </c>
      <c r="E26" s="5">
        <v>75</v>
      </c>
      <c r="F26" s="45">
        <v>1.4</v>
      </c>
      <c r="G26" s="5">
        <v>12</v>
      </c>
      <c r="H26" s="34">
        <v>62.8</v>
      </c>
      <c r="I26" s="45">
        <v>0.1</v>
      </c>
      <c r="J26" s="45">
        <v>59.8</v>
      </c>
      <c r="K26" s="45">
        <v>3</v>
      </c>
      <c r="L26" s="45">
        <v>17.6</v>
      </c>
      <c r="M26" s="45">
        <v>3</v>
      </c>
      <c r="N26" s="45">
        <v>13.9</v>
      </c>
      <c r="O26" s="45">
        <v>0.8</v>
      </c>
      <c r="P26" s="45">
        <v>0</v>
      </c>
      <c r="Q26" s="45">
        <v>0.9</v>
      </c>
      <c r="R26" s="45">
        <v>79.5</v>
      </c>
      <c r="S26" s="43">
        <v>2</v>
      </c>
      <c r="T26" s="43">
        <v>77.5</v>
      </c>
      <c r="U26" s="57" t="s">
        <v>53</v>
      </c>
      <c r="V26" s="40" t="s">
        <v>70</v>
      </c>
    </row>
    <row r="27" spans="1:22" ht="12" customHeight="1">
      <c r="A27" s="41" t="s">
        <v>71</v>
      </c>
      <c r="B27" s="59">
        <v>48.9</v>
      </c>
      <c r="C27" s="45">
        <v>45</v>
      </c>
      <c r="D27" s="45">
        <v>1.5</v>
      </c>
      <c r="E27" s="5">
        <v>52</v>
      </c>
      <c r="F27" s="45">
        <v>2.3</v>
      </c>
      <c r="G27" s="5">
        <v>8</v>
      </c>
      <c r="H27" s="34">
        <v>43.9</v>
      </c>
      <c r="I27" s="45">
        <v>0.3</v>
      </c>
      <c r="J27" s="45">
        <v>32.3</v>
      </c>
      <c r="K27" s="45">
        <v>11.4</v>
      </c>
      <c r="L27" s="45">
        <v>4.9</v>
      </c>
      <c r="M27" s="45">
        <v>0.5</v>
      </c>
      <c r="N27" s="45">
        <v>3.2</v>
      </c>
      <c r="O27" s="45">
        <v>1.3</v>
      </c>
      <c r="P27" s="45">
        <v>0</v>
      </c>
      <c r="Q27" s="45">
        <v>0.3</v>
      </c>
      <c r="R27" s="45">
        <f>+S27+T27</f>
        <v>48.5</v>
      </c>
      <c r="S27" s="43">
        <v>4.3</v>
      </c>
      <c r="T27" s="43">
        <v>44.2</v>
      </c>
      <c r="U27" s="57" t="s">
        <v>53</v>
      </c>
      <c r="V27" s="40" t="s">
        <v>72</v>
      </c>
    </row>
    <row r="28" spans="1:22" ht="12" customHeight="1">
      <c r="A28" s="41" t="s">
        <v>73</v>
      </c>
      <c r="B28" s="59">
        <v>69.5</v>
      </c>
      <c r="C28" s="45">
        <v>68.5</v>
      </c>
      <c r="D28" s="45">
        <v>0.9</v>
      </c>
      <c r="E28" s="5">
        <v>35</v>
      </c>
      <c r="F28" s="45">
        <v>0.1</v>
      </c>
      <c r="G28" s="5">
        <v>1</v>
      </c>
      <c r="H28" s="34">
        <v>57.3</v>
      </c>
      <c r="I28" s="45">
        <v>0</v>
      </c>
      <c r="J28" s="45">
        <v>46.3</v>
      </c>
      <c r="K28" s="45">
        <v>10.9</v>
      </c>
      <c r="L28" s="45">
        <v>12.2</v>
      </c>
      <c r="M28" s="45">
        <v>1</v>
      </c>
      <c r="N28" s="45">
        <v>11</v>
      </c>
      <c r="O28" s="45">
        <v>0.1</v>
      </c>
      <c r="P28" s="45">
        <v>0</v>
      </c>
      <c r="Q28" s="45">
        <v>0</v>
      </c>
      <c r="R28" s="45">
        <v>69.4</v>
      </c>
      <c r="S28" s="43">
        <v>0.2</v>
      </c>
      <c r="T28" s="43">
        <v>69.2</v>
      </c>
      <c r="U28" s="57" t="s">
        <v>53</v>
      </c>
      <c r="V28" s="40" t="s">
        <v>74</v>
      </c>
    </row>
    <row r="29" spans="1:22" s="61" customFormat="1" ht="12" customHeight="1">
      <c r="A29" s="41" t="s">
        <v>75</v>
      </c>
      <c r="B29" s="59">
        <v>18.2</v>
      </c>
      <c r="C29" s="60">
        <v>18</v>
      </c>
      <c r="D29" s="60">
        <v>0.2</v>
      </c>
      <c r="E29" s="61">
        <v>19</v>
      </c>
      <c r="F29" s="58" t="s">
        <v>38</v>
      </c>
      <c r="G29" s="57" t="s">
        <v>53</v>
      </c>
      <c r="H29" s="34">
        <v>14.5</v>
      </c>
      <c r="I29" s="60">
        <v>0</v>
      </c>
      <c r="J29" s="60">
        <v>13.6</v>
      </c>
      <c r="K29" s="45">
        <v>0.9</v>
      </c>
      <c r="L29" s="45">
        <v>3.7</v>
      </c>
      <c r="M29" s="45">
        <v>1.2</v>
      </c>
      <c r="N29" s="45">
        <v>2.5</v>
      </c>
      <c r="O29" s="45">
        <v>0</v>
      </c>
      <c r="P29" s="45">
        <v>0</v>
      </c>
      <c r="Q29" s="45">
        <v>0.4</v>
      </c>
      <c r="R29" s="45">
        <v>17.8</v>
      </c>
      <c r="S29" s="43">
        <v>0.1</v>
      </c>
      <c r="T29" s="43">
        <v>17.6</v>
      </c>
      <c r="U29" s="57" t="s">
        <v>53</v>
      </c>
      <c r="V29" s="40" t="s">
        <v>76</v>
      </c>
    </row>
    <row r="30" spans="1:22" ht="12" customHeight="1">
      <c r="A30" s="41" t="s">
        <v>77</v>
      </c>
      <c r="B30" s="59">
        <v>61</v>
      </c>
      <c r="C30" s="45">
        <v>60</v>
      </c>
      <c r="D30" s="45">
        <v>0.8</v>
      </c>
      <c r="E30" s="5">
        <v>30</v>
      </c>
      <c r="F30" s="45">
        <v>0.2</v>
      </c>
      <c r="G30" s="5">
        <v>2</v>
      </c>
      <c r="H30" s="34">
        <v>56.7</v>
      </c>
      <c r="I30" s="45">
        <v>2.5</v>
      </c>
      <c r="J30" s="45">
        <v>47.7</v>
      </c>
      <c r="K30" s="45">
        <v>6.5</v>
      </c>
      <c r="L30" s="45">
        <v>4.4</v>
      </c>
      <c r="M30" s="45">
        <v>1</v>
      </c>
      <c r="N30" s="45">
        <v>3.1</v>
      </c>
      <c r="O30" s="45">
        <v>0.3</v>
      </c>
      <c r="P30" s="45">
        <v>0</v>
      </c>
      <c r="Q30" s="45">
        <v>0.1</v>
      </c>
      <c r="R30" s="45">
        <v>60.9</v>
      </c>
      <c r="S30" s="43">
        <v>0.4</v>
      </c>
      <c r="T30" s="43">
        <v>60.5</v>
      </c>
      <c r="U30" s="5">
        <v>1</v>
      </c>
      <c r="V30" s="40" t="s">
        <v>78</v>
      </c>
    </row>
    <row r="31" spans="1:22" ht="12" customHeight="1">
      <c r="A31" s="41" t="s">
        <v>79</v>
      </c>
      <c r="B31" s="59">
        <v>45.5</v>
      </c>
      <c r="C31" s="45">
        <v>44.2</v>
      </c>
      <c r="D31" s="45">
        <v>0.8</v>
      </c>
      <c r="E31" s="5">
        <v>26</v>
      </c>
      <c r="F31" s="45">
        <v>0.4</v>
      </c>
      <c r="G31" s="5">
        <v>4</v>
      </c>
      <c r="H31" s="34">
        <v>44.6</v>
      </c>
      <c r="I31" s="45">
        <v>0</v>
      </c>
      <c r="J31" s="45">
        <v>41</v>
      </c>
      <c r="K31" s="45">
        <v>3.6</v>
      </c>
      <c r="L31" s="45">
        <v>0.8</v>
      </c>
      <c r="M31" s="45">
        <v>0</v>
      </c>
      <c r="N31" s="45">
        <v>0.8</v>
      </c>
      <c r="O31" s="45">
        <v>0</v>
      </c>
      <c r="P31" s="45">
        <v>0</v>
      </c>
      <c r="Q31" s="45">
        <v>0.3</v>
      </c>
      <c r="R31" s="45">
        <f>+S31+T31</f>
        <v>45.199999999999996</v>
      </c>
      <c r="S31" s="43">
        <v>0.9</v>
      </c>
      <c r="T31" s="43">
        <v>44.3</v>
      </c>
      <c r="U31" s="5">
        <v>1</v>
      </c>
      <c r="V31" s="40" t="s">
        <v>80</v>
      </c>
    </row>
    <row r="32" spans="1:22" ht="12" customHeight="1">
      <c r="A32" s="62" t="s">
        <v>81</v>
      </c>
      <c r="B32" s="63"/>
      <c r="C32" s="64" t="s">
        <v>82</v>
      </c>
      <c r="D32" s="64"/>
      <c r="E32" s="62"/>
      <c r="F32" s="64"/>
      <c r="G32" s="62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2"/>
      <c r="V32" s="65"/>
    </row>
    <row r="33" ht="12" customHeight="1">
      <c r="A33" s="61"/>
    </row>
  </sheetData>
  <mergeCells count="2">
    <mergeCell ref="A2:K2"/>
    <mergeCell ref="A3:K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1999-03-08T02:18:54Z</cp:lastPrinted>
  <dcterms:created xsi:type="dcterms:W3CDTF">1999-03-08T02:18:31Z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