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" sheetId="1" r:id="rId1"/>
  </sheets>
  <externalReferences>
    <externalReference r:id="rId4"/>
  </externalReferences>
  <definedNames>
    <definedName name="_33.法規別組合数および組合員数">'[1]33'!#REF!</definedName>
    <definedName name="_34.市群別">'[1]33'!#REF!</definedName>
    <definedName name="市群別_組織別">'[1]33'!$A$2:$M$26,'[1]33'!#REF!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<sst xmlns="http://schemas.openxmlformats.org/spreadsheetml/2006/main" count="67" uniqueCount="47">
  <si>
    <t>３．労働及び賃金</t>
  </si>
  <si>
    <t>２７．就業状態、年齢、男女別１５歳以上人口</t>
  </si>
  <si>
    <t>（単位  千人）</t>
  </si>
  <si>
    <t>平成４年１０月１日</t>
  </si>
  <si>
    <t>就業状態および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</si>
  <si>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</si>
  <si>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</si>
  <si>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</si>
  <si>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</si>
  <si>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</si>
  <si>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</si>
  <si>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</si>
  <si>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</si>
  <si>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</si>
  <si>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</si>
  <si>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</si>
  <si>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</si>
  <si>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７５歳</t>
  </si>
  <si>
    <t>総数</t>
  </si>
  <si>
    <t>男   女   の   別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</si>
  <si>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</si>
  <si>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</si>
  <si>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</si>
  <si>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</si>
  <si>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</si>
  <si>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</si>
  <si>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</si>
  <si>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</si>
  <si>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</si>
  <si>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</si>
  <si>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</si>
  <si>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</si>
  <si>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以上</t>
  </si>
  <si>
    <t>男女計</t>
  </si>
  <si>
    <t xml:space="preserve">  有               業              者</t>
  </si>
  <si>
    <t xml:space="preserve">    仕   事   が   主   な   者</t>
  </si>
  <si>
    <t xml:space="preserve">    仕   事   は   従   な   者</t>
  </si>
  <si>
    <t xml:space="preserve">     家  事  が  主  な  者</t>
  </si>
  <si>
    <t xml:space="preserve">     通  学  が  主  な  者</t>
  </si>
  <si>
    <t xml:space="preserve">        家事・通学以外が主な者</t>
  </si>
  <si>
    <t xml:space="preserve">  無               業              者</t>
  </si>
  <si>
    <t xml:space="preserve">   家事をしている者</t>
  </si>
  <si>
    <t xml:space="preserve">  通学している者</t>
  </si>
  <si>
    <t xml:space="preserve"> そ        の         他  </t>
  </si>
  <si>
    <t>男</t>
  </si>
  <si>
    <t>女</t>
  </si>
  <si>
    <t>資料：総務庁統計局「就業構造基本調査」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</si>
</sst>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10" fillId="0" borderId="1" xfId="0" applyFont="1" applyBorder="1" applyAlignment="1" quotePrefix="1">
      <alignment/>
    </xf>
    <xf numFmtId="178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 quotePrefix="1">
      <alignment horizontal="center"/>
    </xf>
    <xf numFmtId="178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78" fontId="11" fillId="0" borderId="2" xfId="0" applyNumberFormat="1" applyFont="1" applyBorder="1" applyAlignment="1">
      <alignment horizontal="center"/>
    </xf>
    <xf numFmtId="17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178" fontId="11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distributed"/>
    </xf>
    <xf numFmtId="178" fontId="0" fillId="0" borderId="2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distributed"/>
    </xf>
    <xf numFmtId="178" fontId="10" fillId="0" borderId="2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0" fillId="0" borderId="0" xfId="0" applyNumberFormat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４８" xfId="24"/>
    <cellStyle name="標準_４９" xfId="25"/>
    <cellStyle name="標準_５０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24.7109375" style="0" customWidth="1"/>
    <col min="2" max="15" width="5.7109375" style="33" customWidth="1"/>
  </cols>
  <sheetData>
    <row r="1" spans="1:15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</v>
      </c>
      <c r="O3" s="10"/>
    </row>
    <row r="4" spans="1:17" s="15" customFormat="1" ht="12" customHeight="1" thickTop="1">
      <c r="A4" s="11" t="s">
        <v>4</v>
      </c>
      <c r="B4" s="12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4"/>
      <c r="Q4" s="14"/>
    </row>
    <row r="5" spans="1:15" s="15" customFormat="1" ht="12" customHeight="1">
      <c r="A5" s="16"/>
      <c r="B5" s="12" t="s">
        <v>18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5" customFormat="1" ht="12" customHeight="1">
      <c r="A6" s="17" t="s">
        <v>19</v>
      </c>
      <c r="B6" s="18"/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25</v>
      </c>
      <c r="I6" s="18" t="s">
        <v>26</v>
      </c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 t="s">
        <v>32</v>
      </c>
    </row>
    <row r="7" spans="1:15" s="22" customFormat="1" ht="16.5" customHeight="1">
      <c r="A7" s="19" t="s">
        <v>33</v>
      </c>
      <c r="B7" s="20">
        <f aca="true" t="shared" si="0" ref="B7:H7">+B21+B35</f>
        <v>1015</v>
      </c>
      <c r="C7" s="21">
        <f t="shared" si="0"/>
        <v>94</v>
      </c>
      <c r="D7" s="21">
        <f t="shared" si="0"/>
        <v>65</v>
      </c>
      <c r="E7" s="21">
        <f t="shared" si="0"/>
        <v>63</v>
      </c>
      <c r="F7" s="21">
        <f t="shared" si="0"/>
        <v>71</v>
      </c>
      <c r="G7" s="21">
        <f t="shared" si="0"/>
        <v>82</v>
      </c>
      <c r="H7" s="21">
        <f t="shared" si="0"/>
        <v>106</v>
      </c>
      <c r="I7" s="21">
        <v>82</v>
      </c>
      <c r="J7" s="21">
        <v>79</v>
      </c>
      <c r="K7" s="21">
        <f>+K21+K35</f>
        <v>83</v>
      </c>
      <c r="L7" s="21">
        <f>+L21+L35</f>
        <v>83</v>
      </c>
      <c r="M7" s="21">
        <v>71</v>
      </c>
      <c r="N7" s="21">
        <v>51</v>
      </c>
      <c r="O7" s="21">
        <f>+O21+O35</f>
        <v>84</v>
      </c>
    </row>
    <row r="8" spans="2:15" s="22" customFormat="1" ht="16.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22" customFormat="1" ht="16.5" customHeight="1">
      <c r="A9" s="23" t="s">
        <v>34</v>
      </c>
      <c r="B9" s="20">
        <v>600</v>
      </c>
      <c r="C9" s="21">
        <f>+C23+C37</f>
        <v>13</v>
      </c>
      <c r="D9" s="21">
        <v>46</v>
      </c>
      <c r="E9" s="21">
        <f aca="true" t="shared" si="1" ref="E9:E14">+E23+E37</f>
        <v>47</v>
      </c>
      <c r="F9" s="21">
        <v>51</v>
      </c>
      <c r="G9" s="21">
        <v>66</v>
      </c>
      <c r="H9" s="21">
        <f aca="true" t="shared" si="2" ref="H9:O9">+H23+H37</f>
        <v>89</v>
      </c>
      <c r="I9" s="21">
        <f t="shared" si="2"/>
        <v>69</v>
      </c>
      <c r="J9" s="21">
        <f t="shared" si="2"/>
        <v>61</v>
      </c>
      <c r="K9" s="21">
        <f t="shared" si="2"/>
        <v>61</v>
      </c>
      <c r="L9" s="21">
        <f t="shared" si="2"/>
        <v>46</v>
      </c>
      <c r="M9" s="21">
        <f t="shared" si="2"/>
        <v>30</v>
      </c>
      <c r="N9" s="21">
        <f t="shared" si="2"/>
        <v>12</v>
      </c>
      <c r="O9" s="21">
        <f t="shared" si="2"/>
        <v>9</v>
      </c>
    </row>
    <row r="10" spans="1:15" ht="16.5" customHeight="1">
      <c r="A10" s="24" t="s">
        <v>35</v>
      </c>
      <c r="B10" s="25">
        <f>+B24+B38</f>
        <v>502</v>
      </c>
      <c r="C10" s="26">
        <v>10</v>
      </c>
      <c r="D10" s="26">
        <f>+D24+D38</f>
        <v>43</v>
      </c>
      <c r="E10" s="26">
        <f t="shared" si="1"/>
        <v>43</v>
      </c>
      <c r="F10" s="26">
        <f aca="true" t="shared" si="3" ref="F10:J14">+F24+F38</f>
        <v>44</v>
      </c>
      <c r="G10" s="26">
        <f t="shared" si="3"/>
        <v>53</v>
      </c>
      <c r="H10" s="26">
        <f t="shared" si="3"/>
        <v>74</v>
      </c>
      <c r="I10" s="26">
        <f t="shared" si="3"/>
        <v>59</v>
      </c>
      <c r="J10" s="26">
        <f t="shared" si="3"/>
        <v>51</v>
      </c>
      <c r="K10" s="26">
        <v>51</v>
      </c>
      <c r="L10" s="26">
        <f>+L24+L38</f>
        <v>35</v>
      </c>
      <c r="M10" s="26">
        <f>+M24+M38</f>
        <v>22</v>
      </c>
      <c r="N10" s="26">
        <f>+N24+N38</f>
        <v>9</v>
      </c>
      <c r="O10" s="26">
        <v>7</v>
      </c>
    </row>
    <row r="11" spans="1:15" ht="16.5" customHeight="1">
      <c r="A11" s="24" t="s">
        <v>36</v>
      </c>
      <c r="B11" s="25">
        <v>98</v>
      </c>
      <c r="C11" s="26">
        <f>+C25+C39</f>
        <v>3</v>
      </c>
      <c r="D11" s="26">
        <v>2</v>
      </c>
      <c r="E11" s="26">
        <f t="shared" si="1"/>
        <v>4</v>
      </c>
      <c r="F11" s="26">
        <f t="shared" si="3"/>
        <v>6</v>
      </c>
      <c r="G11" s="26">
        <f t="shared" si="3"/>
        <v>12</v>
      </c>
      <c r="H11" s="26">
        <f t="shared" si="3"/>
        <v>15</v>
      </c>
      <c r="I11" s="26">
        <f t="shared" si="3"/>
        <v>10</v>
      </c>
      <c r="J11" s="26">
        <f t="shared" si="3"/>
        <v>10</v>
      </c>
      <c r="K11" s="26">
        <f>+K25+K39</f>
        <v>9</v>
      </c>
      <c r="L11" s="26">
        <v>11</v>
      </c>
      <c r="M11" s="26">
        <f aca="true" t="shared" si="4" ref="M11:N14">+M25+M39</f>
        <v>9</v>
      </c>
      <c r="N11" s="26">
        <f t="shared" si="4"/>
        <v>3</v>
      </c>
      <c r="O11" s="26">
        <v>3</v>
      </c>
    </row>
    <row r="12" spans="1:15" ht="16.5" customHeight="1">
      <c r="A12" s="24" t="s">
        <v>37</v>
      </c>
      <c r="B12" s="25">
        <f>+B26+B40</f>
        <v>90</v>
      </c>
      <c r="C12" s="26">
        <f>+C26+C40</f>
        <v>0</v>
      </c>
      <c r="D12" s="26">
        <f>+D26+D40</f>
        <v>1</v>
      </c>
      <c r="E12" s="26">
        <f t="shared" si="1"/>
        <v>4</v>
      </c>
      <c r="F12" s="26">
        <f t="shared" si="3"/>
        <v>6</v>
      </c>
      <c r="G12" s="26">
        <f t="shared" si="3"/>
        <v>12</v>
      </c>
      <c r="H12" s="26">
        <f t="shared" si="3"/>
        <v>15</v>
      </c>
      <c r="I12" s="26">
        <f t="shared" si="3"/>
        <v>10</v>
      </c>
      <c r="J12" s="26">
        <f t="shared" si="3"/>
        <v>10</v>
      </c>
      <c r="K12" s="26">
        <f>+K26+K40</f>
        <v>9</v>
      </c>
      <c r="L12" s="26">
        <f>+L26+L40</f>
        <v>10</v>
      </c>
      <c r="M12" s="26">
        <f t="shared" si="4"/>
        <v>8</v>
      </c>
      <c r="N12" s="26">
        <f t="shared" si="4"/>
        <v>3</v>
      </c>
      <c r="O12" s="26">
        <f>+O26+O40</f>
        <v>2</v>
      </c>
    </row>
    <row r="13" spans="1:15" ht="16.5" customHeight="1">
      <c r="A13" s="24" t="s">
        <v>38</v>
      </c>
      <c r="B13" s="25">
        <f>+B27+B41</f>
        <v>4</v>
      </c>
      <c r="C13" s="26">
        <v>3</v>
      </c>
      <c r="D13" s="26">
        <v>1</v>
      </c>
      <c r="E13" s="26">
        <f t="shared" si="1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f>+K27+K41</f>
        <v>0</v>
      </c>
      <c r="L13" s="26">
        <f>+L27+L41</f>
        <v>0</v>
      </c>
      <c r="M13" s="26">
        <f t="shared" si="4"/>
        <v>0</v>
      </c>
      <c r="N13" s="26">
        <f t="shared" si="4"/>
        <v>0</v>
      </c>
      <c r="O13" s="26">
        <f>+O27+O41</f>
        <v>0</v>
      </c>
    </row>
    <row r="14" spans="1:15" ht="16.5" customHeight="1">
      <c r="A14" s="27" t="s">
        <v>39</v>
      </c>
      <c r="B14" s="25">
        <f>+B28+B42</f>
        <v>4</v>
      </c>
      <c r="C14" s="26">
        <f>+C28+C42</f>
        <v>0</v>
      </c>
      <c r="D14" s="26">
        <f>+D28+D42</f>
        <v>0</v>
      </c>
      <c r="E14" s="26">
        <f t="shared" si="1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>+K28+K42</f>
        <v>0</v>
      </c>
      <c r="L14" s="26">
        <f>+L28+L42</f>
        <v>0</v>
      </c>
      <c r="M14" s="26">
        <f t="shared" si="4"/>
        <v>0</v>
      </c>
      <c r="N14" s="26">
        <f t="shared" si="4"/>
        <v>0</v>
      </c>
      <c r="O14" s="26">
        <f>+O28+O42</f>
        <v>1</v>
      </c>
    </row>
    <row r="15" spans="1:15" ht="16.5" customHeight="1">
      <c r="A15" s="28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22" customFormat="1" ht="16.5" customHeight="1">
      <c r="A16" s="23" t="s">
        <v>40</v>
      </c>
      <c r="B16" s="20">
        <f aca="true" t="shared" si="5" ref="B16:D17">+B30+B44</f>
        <v>414</v>
      </c>
      <c r="C16" s="21">
        <f t="shared" si="5"/>
        <v>81</v>
      </c>
      <c r="D16" s="21">
        <f t="shared" si="5"/>
        <v>20</v>
      </c>
      <c r="E16" s="21">
        <v>16</v>
      </c>
      <c r="F16" s="21">
        <v>20</v>
      </c>
      <c r="G16" s="21">
        <v>16</v>
      </c>
      <c r="H16" s="21">
        <f>+H30+H44</f>
        <v>17</v>
      </c>
      <c r="I16" s="21">
        <v>12</v>
      </c>
      <c r="J16" s="21">
        <f aca="true" t="shared" si="6" ref="J16:L18">+J30+J44</f>
        <v>17</v>
      </c>
      <c r="K16" s="21">
        <f t="shared" si="6"/>
        <v>22</v>
      </c>
      <c r="L16" s="21">
        <f t="shared" si="6"/>
        <v>37</v>
      </c>
      <c r="M16" s="21">
        <v>41</v>
      </c>
      <c r="N16" s="21">
        <f>+N30+N44</f>
        <v>39</v>
      </c>
      <c r="O16" s="21">
        <f>+O30+O44</f>
        <v>75</v>
      </c>
    </row>
    <row r="17" spans="1:15" ht="16.5" customHeight="1">
      <c r="A17" s="24" t="s">
        <v>41</v>
      </c>
      <c r="B17" s="25">
        <f t="shared" si="5"/>
        <v>189</v>
      </c>
      <c r="C17" s="26">
        <f t="shared" si="5"/>
        <v>0</v>
      </c>
      <c r="D17" s="26">
        <f t="shared" si="5"/>
        <v>4</v>
      </c>
      <c r="E17" s="26">
        <v>13</v>
      </c>
      <c r="F17" s="26">
        <f>+F31+F45</f>
        <v>18</v>
      </c>
      <c r="G17" s="26">
        <f>+G31+G45</f>
        <v>14</v>
      </c>
      <c r="H17" s="26">
        <f>+H31+H45</f>
        <v>14</v>
      </c>
      <c r="I17" s="26">
        <f>+I31+I45</f>
        <v>10</v>
      </c>
      <c r="J17" s="26">
        <f t="shared" si="6"/>
        <v>13</v>
      </c>
      <c r="K17" s="26">
        <f t="shared" si="6"/>
        <v>17</v>
      </c>
      <c r="L17" s="26">
        <f t="shared" si="6"/>
        <v>22</v>
      </c>
      <c r="M17" s="26">
        <f>+M31+M45</f>
        <v>23</v>
      </c>
      <c r="N17" s="26">
        <v>19</v>
      </c>
      <c r="O17" s="26">
        <f>+O31+O45</f>
        <v>20</v>
      </c>
    </row>
    <row r="18" spans="1:15" ht="16.5" customHeight="1">
      <c r="A18" s="24" t="s">
        <v>42</v>
      </c>
      <c r="B18" s="25">
        <f>+B32+B46</f>
        <v>93</v>
      </c>
      <c r="C18" s="26">
        <f>+C32+C46</f>
        <v>79</v>
      </c>
      <c r="D18" s="26">
        <v>13</v>
      </c>
      <c r="E18" s="26">
        <f>+E32+E46</f>
        <v>0</v>
      </c>
      <c r="F18" s="26">
        <f>+F32+F46</f>
        <v>0</v>
      </c>
      <c r="G18" s="26">
        <f>+G32+G46</f>
        <v>0</v>
      </c>
      <c r="H18" s="26">
        <f>+H32+H46</f>
        <v>0</v>
      </c>
      <c r="I18" s="26">
        <f>+I32+I46</f>
        <v>0</v>
      </c>
      <c r="J18" s="26">
        <f t="shared" si="6"/>
        <v>0</v>
      </c>
      <c r="K18" s="26">
        <f t="shared" si="6"/>
        <v>0</v>
      </c>
      <c r="L18" s="26">
        <f t="shared" si="6"/>
        <v>0</v>
      </c>
      <c r="M18" s="26">
        <f>+M32+M46</f>
        <v>0</v>
      </c>
      <c r="N18" s="26">
        <f>+N32+N46</f>
        <v>0</v>
      </c>
      <c r="O18" s="26">
        <f>+O32+O46</f>
        <v>0</v>
      </c>
    </row>
    <row r="19" spans="1:15" ht="16.5" customHeight="1">
      <c r="A19" s="24" t="s">
        <v>43</v>
      </c>
      <c r="B19" s="25">
        <f>+B33+B47</f>
        <v>133</v>
      </c>
      <c r="C19" s="26">
        <f>+C33+C47</f>
        <v>2</v>
      </c>
      <c r="D19" s="26">
        <f>+D33+D47</f>
        <v>2</v>
      </c>
      <c r="E19" s="26">
        <f>+E33+E47</f>
        <v>2</v>
      </c>
      <c r="F19" s="26">
        <v>2</v>
      </c>
      <c r="G19" s="26">
        <f>+G33+G47</f>
        <v>2</v>
      </c>
      <c r="H19" s="26">
        <f>+H33+H47</f>
        <v>3</v>
      </c>
      <c r="I19" s="26">
        <f>+I33+I47</f>
        <v>3</v>
      </c>
      <c r="J19" s="26">
        <v>4</v>
      </c>
      <c r="K19" s="26">
        <f>+K33+K47</f>
        <v>5</v>
      </c>
      <c r="L19" s="26">
        <f>+L33+L47</f>
        <v>15</v>
      </c>
      <c r="M19" s="26">
        <v>18</v>
      </c>
      <c r="N19" s="26">
        <f>+N33+N47</f>
        <v>20</v>
      </c>
      <c r="O19" s="26">
        <f>+O33+O47</f>
        <v>55</v>
      </c>
    </row>
    <row r="20" spans="1:15" ht="16.5" customHeight="1">
      <c r="A20" s="28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22" customFormat="1" ht="16.5" customHeight="1">
      <c r="A21" s="29" t="s">
        <v>44</v>
      </c>
      <c r="B21" s="20">
        <f>+B23+B30</f>
        <v>469</v>
      </c>
      <c r="C21" s="21">
        <f>+C23+C30</f>
        <v>48</v>
      </c>
      <c r="D21" s="21">
        <f>+D23+D30</f>
        <v>31</v>
      </c>
      <c r="E21" s="21">
        <v>29</v>
      </c>
      <c r="F21" s="21">
        <f>+F23+F30</f>
        <v>34</v>
      </c>
      <c r="G21" s="21">
        <f>+G23+G30</f>
        <v>40</v>
      </c>
      <c r="H21" s="21">
        <f>+H23+H30</f>
        <v>52</v>
      </c>
      <c r="I21" s="21">
        <v>39</v>
      </c>
      <c r="J21" s="21">
        <f aca="true" t="shared" si="7" ref="J21:O21">+J23+J30</f>
        <v>36</v>
      </c>
      <c r="K21" s="21">
        <f t="shared" si="7"/>
        <v>38</v>
      </c>
      <c r="L21" s="21">
        <f t="shared" si="7"/>
        <v>39</v>
      </c>
      <c r="M21" s="21">
        <f t="shared" si="7"/>
        <v>31</v>
      </c>
      <c r="N21" s="21">
        <f t="shared" si="7"/>
        <v>21</v>
      </c>
      <c r="O21" s="21">
        <f t="shared" si="7"/>
        <v>31</v>
      </c>
    </row>
    <row r="22" spans="2:15" s="22" customFormat="1" ht="16.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2" customFormat="1" ht="16.5" customHeight="1">
      <c r="A23" s="23" t="s">
        <v>34</v>
      </c>
      <c r="B23" s="20">
        <v>343</v>
      </c>
      <c r="C23" s="21">
        <f>SUM(C24:C25)</f>
        <v>7</v>
      </c>
      <c r="D23" s="21">
        <v>23</v>
      </c>
      <c r="E23" s="21">
        <f aca="true" t="shared" si="8" ref="E23:K23">SUM(E24:E25)</f>
        <v>27</v>
      </c>
      <c r="F23" s="21">
        <f t="shared" si="8"/>
        <v>32</v>
      </c>
      <c r="G23" s="21">
        <f t="shared" si="8"/>
        <v>38</v>
      </c>
      <c r="H23" s="21">
        <f t="shared" si="8"/>
        <v>50</v>
      </c>
      <c r="I23" s="21">
        <f t="shared" si="8"/>
        <v>38</v>
      </c>
      <c r="J23" s="21">
        <f t="shared" si="8"/>
        <v>33</v>
      </c>
      <c r="K23" s="21">
        <f t="shared" si="8"/>
        <v>34</v>
      </c>
      <c r="L23" s="21">
        <v>27</v>
      </c>
      <c r="M23" s="21">
        <f>SUM(M24:M25)</f>
        <v>18</v>
      </c>
      <c r="N23" s="21">
        <f>SUM(N24:N25)</f>
        <v>8</v>
      </c>
      <c r="O23" s="21">
        <v>7</v>
      </c>
    </row>
    <row r="24" spans="1:15" ht="16.5" customHeight="1">
      <c r="A24" s="24" t="s">
        <v>35</v>
      </c>
      <c r="B24" s="25">
        <f>SUM(C24:O24)</f>
        <v>335</v>
      </c>
      <c r="C24" s="26">
        <v>6</v>
      </c>
      <c r="D24" s="26">
        <v>23</v>
      </c>
      <c r="E24" s="26">
        <v>27</v>
      </c>
      <c r="F24" s="26">
        <v>32</v>
      </c>
      <c r="G24" s="26">
        <v>38</v>
      </c>
      <c r="H24" s="26">
        <v>50</v>
      </c>
      <c r="I24" s="26">
        <v>38</v>
      </c>
      <c r="J24" s="26">
        <v>33</v>
      </c>
      <c r="K24" s="26">
        <v>34</v>
      </c>
      <c r="L24" s="26">
        <v>25</v>
      </c>
      <c r="M24" s="26">
        <v>17</v>
      </c>
      <c r="N24" s="26">
        <v>7</v>
      </c>
      <c r="O24" s="26">
        <v>5</v>
      </c>
    </row>
    <row r="25" spans="1:15" ht="16.5" customHeight="1">
      <c r="A25" s="24" t="s">
        <v>36</v>
      </c>
      <c r="B25" s="25">
        <f>SUM(C25:O25)</f>
        <v>6</v>
      </c>
      <c r="C25" s="26">
        <f aca="true" t="shared" si="9" ref="C25:N25">SUM(C26:C28)</f>
        <v>1</v>
      </c>
      <c r="D25" s="26">
        <f t="shared" si="9"/>
        <v>1</v>
      </c>
      <c r="E25" s="26">
        <f t="shared" si="9"/>
        <v>0</v>
      </c>
      <c r="F25" s="26">
        <f t="shared" si="9"/>
        <v>0</v>
      </c>
      <c r="G25" s="26">
        <f t="shared" si="9"/>
        <v>0</v>
      </c>
      <c r="H25" s="26">
        <f t="shared" si="9"/>
        <v>0</v>
      </c>
      <c r="I25" s="26">
        <f t="shared" si="9"/>
        <v>0</v>
      </c>
      <c r="J25" s="26">
        <f t="shared" si="9"/>
        <v>0</v>
      </c>
      <c r="K25" s="26">
        <f t="shared" si="9"/>
        <v>0</v>
      </c>
      <c r="L25" s="26">
        <f t="shared" si="9"/>
        <v>1</v>
      </c>
      <c r="M25" s="26">
        <f t="shared" si="9"/>
        <v>1</v>
      </c>
      <c r="N25" s="26">
        <f t="shared" si="9"/>
        <v>1</v>
      </c>
      <c r="O25" s="26">
        <v>1</v>
      </c>
    </row>
    <row r="26" spans="1:15" ht="16.5" customHeight="1">
      <c r="A26" s="24" t="s">
        <v>37</v>
      </c>
      <c r="B26" s="25">
        <f>SUM(C26:O26)</f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1</v>
      </c>
      <c r="N26" s="26">
        <v>1</v>
      </c>
      <c r="O26" s="26">
        <v>1</v>
      </c>
    </row>
    <row r="27" spans="1:15" ht="16.5" customHeight="1">
      <c r="A27" s="24" t="s">
        <v>38</v>
      </c>
      <c r="B27" s="25">
        <f>SUM(C27:O27)</f>
        <v>2</v>
      </c>
      <c r="C27" s="26">
        <v>1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16.5" customHeight="1">
      <c r="A28" s="27" t="s">
        <v>39</v>
      </c>
      <c r="B28" s="25">
        <v>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</row>
    <row r="29" spans="1:15" ht="16.5" customHeight="1">
      <c r="A29" s="28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2" customFormat="1" ht="16.5" customHeight="1">
      <c r="A30" s="23" t="s">
        <v>40</v>
      </c>
      <c r="B30" s="20">
        <f aca="true" t="shared" si="10" ref="B30:L30">SUM(B31:B33)</f>
        <v>126</v>
      </c>
      <c r="C30" s="21">
        <f t="shared" si="10"/>
        <v>41</v>
      </c>
      <c r="D30" s="21">
        <f t="shared" si="10"/>
        <v>8</v>
      </c>
      <c r="E30" s="21">
        <f t="shared" si="10"/>
        <v>1</v>
      </c>
      <c r="F30" s="21">
        <f t="shared" si="10"/>
        <v>2</v>
      </c>
      <c r="G30" s="21">
        <f t="shared" si="10"/>
        <v>2</v>
      </c>
      <c r="H30" s="21">
        <f t="shared" si="10"/>
        <v>2</v>
      </c>
      <c r="I30" s="21">
        <f t="shared" si="10"/>
        <v>2</v>
      </c>
      <c r="J30" s="21">
        <f t="shared" si="10"/>
        <v>3</v>
      </c>
      <c r="K30" s="21">
        <f t="shared" si="10"/>
        <v>4</v>
      </c>
      <c r="L30" s="21">
        <f t="shared" si="10"/>
        <v>12</v>
      </c>
      <c r="M30" s="21">
        <v>13</v>
      </c>
      <c r="N30" s="21">
        <f>SUM(N31:N33)</f>
        <v>13</v>
      </c>
      <c r="O30" s="21">
        <f>SUM(O31:O33)</f>
        <v>24</v>
      </c>
    </row>
    <row r="31" spans="1:15" ht="16.5" customHeight="1">
      <c r="A31" s="24" t="s">
        <v>41</v>
      </c>
      <c r="B31" s="25">
        <v>6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</v>
      </c>
      <c r="M31" s="26">
        <v>1</v>
      </c>
      <c r="N31" s="26">
        <v>2</v>
      </c>
      <c r="O31" s="26">
        <v>1</v>
      </c>
    </row>
    <row r="32" spans="1:15" ht="16.5" customHeight="1">
      <c r="A32" s="24" t="s">
        <v>42</v>
      </c>
      <c r="B32" s="25">
        <f>SUM(C32:O32)</f>
        <v>47</v>
      </c>
      <c r="C32" s="26">
        <v>40</v>
      </c>
      <c r="D32" s="26">
        <v>7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</row>
    <row r="33" spans="1:15" ht="16.5" customHeight="1">
      <c r="A33" s="24" t="s">
        <v>43</v>
      </c>
      <c r="B33" s="25">
        <v>73</v>
      </c>
      <c r="C33" s="26">
        <v>1</v>
      </c>
      <c r="D33" s="26">
        <v>1</v>
      </c>
      <c r="E33" s="26">
        <v>1</v>
      </c>
      <c r="F33" s="26">
        <v>2</v>
      </c>
      <c r="G33" s="26">
        <v>2</v>
      </c>
      <c r="H33" s="26">
        <v>2</v>
      </c>
      <c r="I33" s="26">
        <v>2</v>
      </c>
      <c r="J33" s="26">
        <v>3</v>
      </c>
      <c r="K33" s="26">
        <v>4</v>
      </c>
      <c r="L33" s="26">
        <v>11</v>
      </c>
      <c r="M33" s="26">
        <v>11</v>
      </c>
      <c r="N33" s="26">
        <v>11</v>
      </c>
      <c r="O33" s="26">
        <v>23</v>
      </c>
    </row>
    <row r="34" spans="1:15" ht="16.5" customHeight="1">
      <c r="A34" s="28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2" customFormat="1" ht="16.5" customHeight="1">
      <c r="A35" s="29" t="s">
        <v>45</v>
      </c>
      <c r="B35" s="20">
        <f aca="true" t="shared" si="11" ref="B35:M35">+B37+B44</f>
        <v>546</v>
      </c>
      <c r="C35" s="21">
        <f t="shared" si="11"/>
        <v>46</v>
      </c>
      <c r="D35" s="21">
        <f t="shared" si="11"/>
        <v>34</v>
      </c>
      <c r="E35" s="21">
        <f t="shared" si="11"/>
        <v>34</v>
      </c>
      <c r="F35" s="21">
        <f t="shared" si="11"/>
        <v>37</v>
      </c>
      <c r="G35" s="21">
        <f t="shared" si="11"/>
        <v>42</v>
      </c>
      <c r="H35" s="21">
        <f t="shared" si="11"/>
        <v>54</v>
      </c>
      <c r="I35" s="21">
        <f t="shared" si="11"/>
        <v>42</v>
      </c>
      <c r="J35" s="21">
        <f t="shared" si="11"/>
        <v>42</v>
      </c>
      <c r="K35" s="21">
        <f t="shared" si="11"/>
        <v>45</v>
      </c>
      <c r="L35" s="21">
        <f t="shared" si="11"/>
        <v>44</v>
      </c>
      <c r="M35" s="21">
        <f t="shared" si="11"/>
        <v>41</v>
      </c>
      <c r="N35" s="21">
        <v>31</v>
      </c>
      <c r="O35" s="21">
        <f>+O37+O44</f>
        <v>53</v>
      </c>
    </row>
    <row r="36" spans="2:15" s="22" customFormat="1" ht="16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6.5" customHeight="1">
      <c r="A37" s="23" t="s">
        <v>34</v>
      </c>
      <c r="B37" s="20">
        <f>SUM(B38:B39)</f>
        <v>258</v>
      </c>
      <c r="C37" s="21">
        <v>6</v>
      </c>
      <c r="D37" s="21">
        <f aca="true" t="shared" si="12" ref="D37:L37">SUM(D38:D39)</f>
        <v>22</v>
      </c>
      <c r="E37" s="21">
        <f t="shared" si="12"/>
        <v>20</v>
      </c>
      <c r="F37" s="21">
        <f t="shared" si="12"/>
        <v>18</v>
      </c>
      <c r="G37" s="21">
        <f t="shared" si="12"/>
        <v>27</v>
      </c>
      <c r="H37" s="21">
        <f t="shared" si="12"/>
        <v>39</v>
      </c>
      <c r="I37" s="21">
        <f t="shared" si="12"/>
        <v>31</v>
      </c>
      <c r="J37" s="21">
        <f t="shared" si="12"/>
        <v>28</v>
      </c>
      <c r="K37" s="21">
        <f t="shared" si="12"/>
        <v>27</v>
      </c>
      <c r="L37" s="21">
        <f t="shared" si="12"/>
        <v>19</v>
      </c>
      <c r="M37" s="21">
        <v>12</v>
      </c>
      <c r="N37" s="21">
        <f>SUM(N38:N39)</f>
        <v>4</v>
      </c>
      <c r="O37" s="21">
        <f>SUM(O38:O39)</f>
        <v>2</v>
      </c>
    </row>
    <row r="38" spans="1:15" ht="16.5" customHeight="1">
      <c r="A38" s="24" t="s">
        <v>35</v>
      </c>
      <c r="B38" s="25">
        <f>SUM(C38:O38)</f>
        <v>167</v>
      </c>
      <c r="C38" s="26">
        <v>5</v>
      </c>
      <c r="D38" s="26">
        <v>20</v>
      </c>
      <c r="E38" s="26">
        <v>16</v>
      </c>
      <c r="F38" s="26">
        <v>12</v>
      </c>
      <c r="G38" s="26">
        <v>15</v>
      </c>
      <c r="H38" s="26">
        <v>24</v>
      </c>
      <c r="I38" s="26">
        <v>21</v>
      </c>
      <c r="J38" s="26">
        <v>18</v>
      </c>
      <c r="K38" s="26">
        <v>18</v>
      </c>
      <c r="L38" s="26">
        <v>10</v>
      </c>
      <c r="M38" s="26">
        <v>5</v>
      </c>
      <c r="N38" s="26">
        <v>2</v>
      </c>
      <c r="O38" s="26">
        <v>1</v>
      </c>
    </row>
    <row r="39" spans="1:15" ht="16.5" customHeight="1">
      <c r="A39" s="24" t="s">
        <v>36</v>
      </c>
      <c r="B39" s="25">
        <v>91</v>
      </c>
      <c r="C39" s="26">
        <v>2</v>
      </c>
      <c r="D39" s="26">
        <f aca="true" t="shared" si="13" ref="D39:L39">SUM(D40:D42)</f>
        <v>2</v>
      </c>
      <c r="E39" s="26">
        <f t="shared" si="13"/>
        <v>4</v>
      </c>
      <c r="F39" s="26">
        <f t="shared" si="13"/>
        <v>6</v>
      </c>
      <c r="G39" s="26">
        <f t="shared" si="13"/>
        <v>12</v>
      </c>
      <c r="H39" s="26">
        <f t="shared" si="13"/>
        <v>15</v>
      </c>
      <c r="I39" s="26">
        <f t="shared" si="13"/>
        <v>10</v>
      </c>
      <c r="J39" s="26">
        <f t="shared" si="13"/>
        <v>10</v>
      </c>
      <c r="K39" s="26">
        <f t="shared" si="13"/>
        <v>9</v>
      </c>
      <c r="L39" s="26">
        <f t="shared" si="13"/>
        <v>9</v>
      </c>
      <c r="M39" s="26">
        <v>8</v>
      </c>
      <c r="N39" s="26">
        <f>SUM(N40:N42)</f>
        <v>2</v>
      </c>
      <c r="O39" s="26">
        <f>SUM(O40:O42)</f>
        <v>1</v>
      </c>
    </row>
    <row r="40" spans="1:15" ht="16.5" customHeight="1">
      <c r="A40" s="24" t="s">
        <v>37</v>
      </c>
      <c r="B40" s="25">
        <f>SUM(C40:O40)</f>
        <v>86</v>
      </c>
      <c r="C40" s="26">
        <v>0</v>
      </c>
      <c r="D40" s="26">
        <v>1</v>
      </c>
      <c r="E40" s="26">
        <v>4</v>
      </c>
      <c r="F40" s="26">
        <v>6</v>
      </c>
      <c r="G40" s="26">
        <v>12</v>
      </c>
      <c r="H40" s="26">
        <v>15</v>
      </c>
      <c r="I40" s="26">
        <v>10</v>
      </c>
      <c r="J40" s="26">
        <v>10</v>
      </c>
      <c r="K40" s="26">
        <v>9</v>
      </c>
      <c r="L40" s="26">
        <v>9</v>
      </c>
      <c r="M40" s="26">
        <v>7</v>
      </c>
      <c r="N40" s="26">
        <v>2</v>
      </c>
      <c r="O40" s="26">
        <v>1</v>
      </c>
    </row>
    <row r="41" spans="1:15" ht="16.5" customHeight="1">
      <c r="A41" s="24" t="s">
        <v>38</v>
      </c>
      <c r="B41" s="25">
        <f>SUM(C41:O41)</f>
        <v>2</v>
      </c>
      <c r="C41" s="26">
        <v>1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6.5" customHeight="1">
      <c r="A42" s="27" t="s">
        <v>39</v>
      </c>
      <c r="B42" s="25">
        <v>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</row>
    <row r="43" spans="1:15" ht="16.5" customHeight="1">
      <c r="A43" s="28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22" customFormat="1" ht="16.5" customHeight="1">
      <c r="A44" s="23" t="s">
        <v>40</v>
      </c>
      <c r="B44" s="20">
        <v>288</v>
      </c>
      <c r="C44" s="21">
        <f>SUM(C45:C47)</f>
        <v>40</v>
      </c>
      <c r="D44" s="21">
        <f>SUM(D45:D47)</f>
        <v>12</v>
      </c>
      <c r="E44" s="21">
        <v>14</v>
      </c>
      <c r="F44" s="21">
        <f>SUM(F45:F47)</f>
        <v>19</v>
      </c>
      <c r="G44" s="21">
        <v>15</v>
      </c>
      <c r="H44" s="21">
        <f>SUM(H45:H47)</f>
        <v>15</v>
      </c>
      <c r="I44" s="21">
        <f>SUM(I45:I47)</f>
        <v>11</v>
      </c>
      <c r="J44" s="21">
        <v>14</v>
      </c>
      <c r="K44" s="21">
        <f>SUM(K45:K47)</f>
        <v>18</v>
      </c>
      <c r="L44" s="21">
        <f>SUM(L45:L47)</f>
        <v>25</v>
      </c>
      <c r="M44" s="21">
        <v>29</v>
      </c>
      <c r="N44" s="21">
        <v>26</v>
      </c>
      <c r="O44" s="21">
        <f>SUM(O45:O47)</f>
        <v>51</v>
      </c>
    </row>
    <row r="45" spans="1:15" ht="16.5" customHeight="1">
      <c r="A45" s="24" t="s">
        <v>41</v>
      </c>
      <c r="B45" s="25">
        <v>183</v>
      </c>
      <c r="C45" s="26">
        <v>0</v>
      </c>
      <c r="D45" s="26">
        <v>4</v>
      </c>
      <c r="E45" s="26">
        <v>12</v>
      </c>
      <c r="F45" s="26">
        <v>18</v>
      </c>
      <c r="G45" s="26">
        <v>14</v>
      </c>
      <c r="H45" s="26">
        <v>14</v>
      </c>
      <c r="I45" s="26">
        <v>10</v>
      </c>
      <c r="J45" s="26">
        <v>13</v>
      </c>
      <c r="K45" s="26">
        <v>17</v>
      </c>
      <c r="L45" s="26">
        <v>21</v>
      </c>
      <c r="M45" s="26">
        <v>22</v>
      </c>
      <c r="N45" s="26">
        <v>18</v>
      </c>
      <c r="O45" s="26">
        <v>19</v>
      </c>
    </row>
    <row r="46" spans="1:15" ht="16.5" customHeight="1">
      <c r="A46" s="24" t="s">
        <v>42</v>
      </c>
      <c r="B46" s="25">
        <f>SUM(C46:O46)</f>
        <v>46</v>
      </c>
      <c r="C46" s="26">
        <v>39</v>
      </c>
      <c r="D46" s="26">
        <v>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</row>
    <row r="47" spans="1:15" ht="16.5" customHeight="1">
      <c r="A47" s="24" t="s">
        <v>43</v>
      </c>
      <c r="B47" s="25">
        <f>SUM(C47:O47)</f>
        <v>60</v>
      </c>
      <c r="C47" s="26">
        <v>1</v>
      </c>
      <c r="D47" s="26">
        <v>1</v>
      </c>
      <c r="E47" s="26">
        <v>1</v>
      </c>
      <c r="F47" s="26">
        <v>1</v>
      </c>
      <c r="G47" s="26">
        <v>0</v>
      </c>
      <c r="H47" s="26">
        <v>1</v>
      </c>
      <c r="I47" s="26">
        <v>1</v>
      </c>
      <c r="J47" s="26">
        <v>2</v>
      </c>
      <c r="K47" s="26">
        <v>1</v>
      </c>
      <c r="L47" s="26">
        <v>4</v>
      </c>
      <c r="M47" s="26">
        <v>6</v>
      </c>
      <c r="N47" s="26">
        <v>9</v>
      </c>
      <c r="O47" s="26">
        <v>32</v>
      </c>
    </row>
    <row r="48" spans="1:15" ht="16.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" customHeight="1">
      <c r="A49" s="28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3.5" customHeight="1">
      <c r="A50" s="2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">
      <c r="A51" s="2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">
      <c r="A52" s="2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">
      <c r="A53" s="2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