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4" sheetId="1" r:id="rId1"/>
  </sheets>
  <definedNames>
    <definedName name="_xlnm.Print_Titles" localSheetId="0">'24'!$3:$5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<sst xmlns="http://schemas.openxmlformats.org/spreadsheetml/2006/main" count="133" uniqueCount="96">
  <si>
    <t>24．市　　町　　村　　別　　人　　口　　動　　態　 　</t>
  </si>
  <si>
    <t>（単位　人、‰、件）</t>
  </si>
  <si>
    <t>年次および</t>
  </si>
  <si>
    <t>出　　　　生</t>
  </si>
  <si>
    <t>死　　　　亡</t>
  </si>
  <si>
    <t>自　然　増　加</t>
  </si>
  <si>
    <t>死　　　　産</t>
  </si>
  <si>
    <t>婚　　　　姻</t>
  </si>
  <si>
    <t>離　　　　婚</t>
  </si>
  <si>
    <t>市　町　村</t>
  </si>
  <si>
    <t>率</t>
  </si>
  <si>
    <t>出生数</t>
  </si>
  <si>
    <t>(人口千対)</t>
  </si>
  <si>
    <t>死亡数</t>
  </si>
  <si>
    <t>自然増加数</t>
  </si>
  <si>
    <t>死産数</t>
  </si>
  <si>
    <t>（出産千対）</t>
  </si>
  <si>
    <t>婚姻件数</t>
  </si>
  <si>
    <t>離婚件数</t>
  </si>
  <si>
    <t xml:space="preserve"> 平成4年</t>
  </si>
  <si>
    <t>5</t>
  </si>
  <si>
    <t>市　　部</t>
  </si>
  <si>
    <t>郡　　部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</si>
  <si>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</si>
  <si>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</si>
  <si>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</si>
  <si>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</si>
  <si>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</si>
  <si>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</si>
  <si>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</si>
  <si>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</si>
  <si>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豊後高田市</t>
  </si>
  <si>
    <t>杵 築 市</t>
  </si>
  <si>
    <t>宇 佐 市</t>
  </si>
  <si>
    <t>西国東郡</t>
  </si>
  <si>
    <t>大 田 村</t>
  </si>
  <si>
    <t>－</t>
  </si>
  <si>
    <t>真 玉 町</t>
  </si>
  <si>
    <t>香々地町</t>
  </si>
  <si>
    <t>東国東郡</t>
  </si>
  <si>
    <t>国 見 町</t>
  </si>
  <si>
    <t>姫 島 村</t>
  </si>
  <si>
    <t>国 東 町</t>
  </si>
  <si>
    <t>武 蔵 町</t>
  </si>
  <si>
    <t>安 岐 町</t>
  </si>
  <si>
    <t>速 見 郡</t>
  </si>
  <si>
    <t>日 出 町</t>
  </si>
  <si>
    <t>山 香 町</t>
  </si>
  <si>
    <t>大 分 郡</t>
  </si>
  <si>
    <t>野津原町</t>
  </si>
  <si>
    <t>挾 間 町</t>
  </si>
  <si>
    <t>庄 内 町</t>
  </si>
  <si>
    <t>湯布院町</t>
  </si>
  <si>
    <t>北海部郡</t>
  </si>
  <si>
    <t>佐賀関町</t>
  </si>
  <si>
    <t>南海部郡</t>
  </si>
  <si>
    <t>上 浦 町</t>
  </si>
  <si>
    <t>-</t>
  </si>
  <si>
    <t>弥 生 町</t>
  </si>
  <si>
    <t>本 匠 村</t>
  </si>
  <si>
    <t>宇 目 町</t>
  </si>
  <si>
    <t>直 川 村</t>
  </si>
  <si>
    <t>鶴 見 町</t>
  </si>
  <si>
    <t>米水津村</t>
  </si>
  <si>
    <t>蒲 江 町</t>
  </si>
  <si>
    <t>大 野 郡</t>
  </si>
  <si>
    <t>野 津 町</t>
  </si>
  <si>
    <t>三 重 町</t>
  </si>
  <si>
    <t>清 川 村</t>
  </si>
  <si>
    <t>緒 方 町</t>
  </si>
  <si>
    <t>朝 地 町</t>
  </si>
  <si>
    <t>大 野 町</t>
  </si>
  <si>
    <t>千 歳 村</t>
  </si>
  <si>
    <t>犬 飼 町</t>
  </si>
  <si>
    <t>直 入 郡</t>
  </si>
  <si>
    <t>荻    町</t>
  </si>
  <si>
    <t>久 住 町</t>
  </si>
  <si>
    <t>直 入 町</t>
  </si>
  <si>
    <t>玖 珠 郡</t>
  </si>
  <si>
    <t>九 重 町</t>
  </si>
  <si>
    <t>玖 珠 町</t>
  </si>
  <si>
    <t>日 田 郡</t>
  </si>
  <si>
    <t>前津江村</t>
  </si>
  <si>
    <t>中津江村</t>
  </si>
  <si>
    <t>上津江村</t>
  </si>
  <si>
    <t>大 山 町</t>
  </si>
  <si>
    <t>天 瀬 町</t>
  </si>
  <si>
    <t>下 毛 郡</t>
  </si>
  <si>
    <t>三 光 村</t>
  </si>
  <si>
    <t>本耶馬溪町</t>
  </si>
  <si>
    <t>耶馬渓町</t>
  </si>
  <si>
    <t>山 国 町</t>
  </si>
  <si>
    <t>宇 佐 郡</t>
  </si>
  <si>
    <t>院 内 町</t>
  </si>
  <si>
    <t>安心院町</t>
  </si>
  <si>
    <t>資料：県福祉保健課「人口動態統計」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</si>
</sst>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37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3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5" fillId="0" borderId="0" xfId="0" applyFont="1" applyAlignment="1">
      <alignment horizontal="left"/>
    </xf>
    <xf numFmtId="186" fontId="5" fillId="0" borderId="4" xfId="0" applyNumberFormat="1" applyFont="1" applyBorder="1" applyAlignment="1">
      <alignment/>
    </xf>
    <xf numFmtId="187" fontId="5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0" fontId="5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186" fontId="8" fillId="0" borderId="4" xfId="0" applyNumberFormat="1" applyFont="1" applyBorder="1" applyAlignment="1">
      <alignment/>
    </xf>
    <xf numFmtId="187" fontId="8" fillId="0" borderId="0" xfId="0" applyNumberFormat="1" applyFont="1" applyAlignment="1">
      <alignment/>
    </xf>
    <xf numFmtId="186" fontId="8" fillId="0" borderId="0" xfId="0" applyNumberFormat="1" applyFont="1" applyBorder="1" applyAlignment="1">
      <alignment/>
    </xf>
    <xf numFmtId="187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7" fontId="8" fillId="0" borderId="0" xfId="21" applyFont="1" applyBorder="1" applyAlignment="1" applyProtection="1">
      <alignment horizontal="center"/>
      <protection/>
    </xf>
    <xf numFmtId="37" fontId="5" fillId="0" borderId="0" xfId="21" applyFont="1" applyBorder="1" applyAlignment="1" applyProtection="1">
      <alignment horizontal="center"/>
      <protection/>
    </xf>
    <xf numFmtId="37" fontId="8" fillId="0" borderId="0" xfId="21" applyFont="1" applyBorder="1" applyAlignment="1" applyProtection="1">
      <alignment horizontal="left"/>
      <protection/>
    </xf>
    <xf numFmtId="186" fontId="5" fillId="0" borderId="0" xfId="0" applyNumberFormat="1" applyFont="1" applyAlignment="1">
      <alignment horizontal="right"/>
    </xf>
    <xf numFmtId="187" fontId="5" fillId="0" borderId="0" xfId="0" applyNumberFormat="1" applyFont="1" applyAlignment="1">
      <alignment horizontal="right"/>
    </xf>
    <xf numFmtId="186" fontId="8" fillId="0" borderId="0" xfId="0" applyNumberFormat="1" applyFont="1" applyAlignment="1">
      <alignment/>
    </xf>
    <xf numFmtId="187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 horizontal="right"/>
    </xf>
    <xf numFmtId="187" fontId="5" fillId="0" borderId="0" xfId="0" applyNumberFormat="1" applyFont="1" applyBorder="1" applyAlignment="1">
      <alignment horizontal="right"/>
    </xf>
    <xf numFmtId="37" fontId="5" fillId="0" borderId="5" xfId="21" applyFont="1" applyBorder="1" applyAlignment="1" applyProtection="1">
      <alignment horizontal="center"/>
      <protection/>
    </xf>
    <xf numFmtId="186" fontId="5" fillId="0" borderId="6" xfId="0" applyNumberFormat="1" applyFont="1" applyBorder="1" applyAlignment="1">
      <alignment/>
    </xf>
    <xf numFmtId="187" fontId="5" fillId="0" borderId="5" xfId="0" applyNumberFormat="1" applyFont="1" applyBorder="1" applyAlignment="1">
      <alignment/>
    </xf>
    <xf numFmtId="186" fontId="5" fillId="0" borderId="5" xfId="0" applyNumberFormat="1" applyFont="1" applyBorder="1" applyAlignment="1">
      <alignment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" xfId="20"/>
    <cellStyle name="標準_21" xfId="21"/>
    <cellStyle name="標準_26" xfId="22"/>
    <cellStyle name="標準_8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showGridLines="0" tabSelected="1" workbookViewId="0" topLeftCell="A1">
      <selection activeCell="A1" sqref="A1:M1"/>
    </sheetView>
  </sheetViews>
  <sheetFormatPr defaultColWidth="9.00390625" defaultRowHeight="13.5"/>
  <cols>
    <col min="1" max="1" width="10.00390625" style="3" customWidth="1"/>
    <col min="2" max="2" width="7.875" style="3" customWidth="1"/>
    <col min="3" max="3" width="8.125" style="3" customWidth="1"/>
    <col min="4" max="4" width="7.875" style="3" customWidth="1"/>
    <col min="5" max="5" width="8.125" style="3" customWidth="1"/>
    <col min="6" max="6" width="7.875" style="3" customWidth="1"/>
    <col min="7" max="7" width="8.125" style="3" customWidth="1"/>
    <col min="8" max="8" width="7.875" style="3" customWidth="1"/>
    <col min="9" max="9" width="8.125" style="3" customWidth="1"/>
    <col min="10" max="10" width="7.875" style="3" customWidth="1"/>
    <col min="11" max="11" width="8.125" style="3" customWidth="1"/>
    <col min="12" max="12" width="7.875" style="3" customWidth="1"/>
    <col min="13" max="13" width="8.125" style="3" customWidth="1"/>
    <col min="14" max="16384" width="9.00390625" style="3" customWidth="1"/>
  </cols>
  <sheetData>
    <row r="1" spans="1:13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 thickBot="1">
      <c r="A2" s="3" t="s">
        <v>1</v>
      </c>
    </row>
    <row r="3" spans="1:13" ht="21.75" customHeight="1" thickTop="1">
      <c r="A3" s="4" t="s">
        <v>2</v>
      </c>
      <c r="B3" s="5" t="s">
        <v>3</v>
      </c>
      <c r="C3" s="6"/>
      <c r="D3" s="5" t="s">
        <v>4</v>
      </c>
      <c r="E3" s="6"/>
      <c r="F3" s="5" t="s">
        <v>5</v>
      </c>
      <c r="G3" s="6"/>
      <c r="H3" s="5" t="s">
        <v>6</v>
      </c>
      <c r="I3" s="6"/>
      <c r="J3" s="5" t="s">
        <v>7</v>
      </c>
      <c r="K3" s="6"/>
      <c r="L3" s="5" t="s">
        <v>8</v>
      </c>
      <c r="M3" s="6"/>
    </row>
    <row r="4" spans="1:13" ht="15" customHeight="1">
      <c r="A4" s="7" t="s">
        <v>9</v>
      </c>
      <c r="B4" s="8"/>
      <c r="C4" s="9" t="s">
        <v>10</v>
      </c>
      <c r="D4" s="8"/>
      <c r="E4" s="9" t="s">
        <v>10</v>
      </c>
      <c r="F4" s="8"/>
      <c r="G4" s="9" t="s">
        <v>10</v>
      </c>
      <c r="H4" s="8"/>
      <c r="I4" s="9" t="s">
        <v>10</v>
      </c>
      <c r="J4" s="8"/>
      <c r="K4" s="9" t="s">
        <v>10</v>
      </c>
      <c r="L4" s="8"/>
      <c r="M4" s="9" t="s">
        <v>10</v>
      </c>
    </row>
    <row r="5" spans="1:13" ht="15" customHeight="1">
      <c r="A5" s="10"/>
      <c r="B5" s="11" t="s">
        <v>11</v>
      </c>
      <c r="C5" s="12" t="s">
        <v>12</v>
      </c>
      <c r="D5" s="11" t="s">
        <v>13</v>
      </c>
      <c r="E5" s="12" t="s">
        <v>12</v>
      </c>
      <c r="F5" s="13" t="s">
        <v>14</v>
      </c>
      <c r="G5" s="12" t="s">
        <v>12</v>
      </c>
      <c r="H5" s="11" t="s">
        <v>15</v>
      </c>
      <c r="I5" s="12" t="s">
        <v>16</v>
      </c>
      <c r="J5" s="11" t="s">
        <v>17</v>
      </c>
      <c r="K5" s="12" t="s">
        <v>12</v>
      </c>
      <c r="L5" s="11" t="s">
        <v>18</v>
      </c>
      <c r="M5" s="12" t="s">
        <v>12</v>
      </c>
    </row>
    <row r="6" spans="1:13" ht="18.75" customHeight="1">
      <c r="A6" s="14" t="s">
        <v>19</v>
      </c>
      <c r="B6" s="15">
        <v>11509</v>
      </c>
      <c r="C6" s="16">
        <v>9.4</v>
      </c>
      <c r="D6" s="17">
        <v>10429</v>
      </c>
      <c r="E6" s="16">
        <v>8.5</v>
      </c>
      <c r="F6" s="17">
        <v>1080</v>
      </c>
      <c r="G6" s="16">
        <v>0.9</v>
      </c>
      <c r="H6" s="17">
        <v>624</v>
      </c>
      <c r="I6" s="16">
        <v>51.4</v>
      </c>
      <c r="J6" s="17">
        <v>6338</v>
      </c>
      <c r="K6" s="16">
        <v>5.2</v>
      </c>
      <c r="L6" s="17">
        <v>1683</v>
      </c>
      <c r="M6" s="16">
        <v>1.37</v>
      </c>
    </row>
    <row r="7" spans="1:13" ht="18.75" customHeight="1">
      <c r="A7" s="18" t="s">
        <v>20</v>
      </c>
      <c r="B7" s="15">
        <v>11301</v>
      </c>
      <c r="C7" s="16">
        <v>9.2</v>
      </c>
      <c r="D7" s="17">
        <v>10484</v>
      </c>
      <c r="E7" s="16">
        <v>8.5</v>
      </c>
      <c r="F7" s="17">
        <v>817</v>
      </c>
      <c r="G7" s="16">
        <v>0.7</v>
      </c>
      <c r="H7" s="17">
        <v>526</v>
      </c>
      <c r="I7" s="16">
        <v>44.5</v>
      </c>
      <c r="J7" s="17">
        <v>6786</v>
      </c>
      <c r="K7" s="16">
        <v>5.5</v>
      </c>
      <c r="L7" s="17">
        <v>1759</v>
      </c>
      <c r="M7" s="16">
        <v>1.43</v>
      </c>
    </row>
    <row r="8" spans="1:13" ht="18.75" customHeight="1">
      <c r="A8" s="7">
        <v>6</v>
      </c>
      <c r="B8" s="15">
        <v>11770</v>
      </c>
      <c r="C8" s="16">
        <v>9.6</v>
      </c>
      <c r="D8" s="17">
        <v>10266</v>
      </c>
      <c r="E8" s="16">
        <v>8.3</v>
      </c>
      <c r="F8" s="17">
        <v>1504</v>
      </c>
      <c r="G8" s="16">
        <v>1.2</v>
      </c>
      <c r="H8" s="17">
        <v>516</v>
      </c>
      <c r="I8" s="16">
        <v>42</v>
      </c>
      <c r="J8" s="17">
        <v>6652</v>
      </c>
      <c r="K8" s="16">
        <v>5.4</v>
      </c>
      <c r="L8" s="17">
        <v>1825</v>
      </c>
      <c r="M8" s="16">
        <v>1.48</v>
      </c>
    </row>
    <row r="9" spans="1:13" ht="18.75" customHeight="1">
      <c r="A9" s="7">
        <v>7</v>
      </c>
      <c r="B9" s="15">
        <v>11125</v>
      </c>
      <c r="C9" s="16">
        <v>9.1</v>
      </c>
      <c r="D9" s="17">
        <v>10937</v>
      </c>
      <c r="E9" s="16">
        <v>8.9</v>
      </c>
      <c r="F9" s="17">
        <v>188</v>
      </c>
      <c r="G9" s="16">
        <v>0.2</v>
      </c>
      <c r="H9" s="17">
        <v>475</v>
      </c>
      <c r="I9" s="16">
        <v>40.9</v>
      </c>
      <c r="J9" s="17">
        <v>6657</v>
      </c>
      <c r="K9" s="16">
        <v>5.4</v>
      </c>
      <c r="L9" s="17">
        <v>1959</v>
      </c>
      <c r="M9" s="16">
        <v>1.6</v>
      </c>
    </row>
    <row r="10" spans="1:13" s="24" customFormat="1" ht="30" customHeight="1">
      <c r="A10" s="19">
        <v>8</v>
      </c>
      <c r="B10" s="20">
        <f>SUM(B11:B12)</f>
        <v>11344</v>
      </c>
      <c r="C10" s="21">
        <v>9.1</v>
      </c>
      <c r="D10" s="22">
        <f>SUM(D11:D12)</f>
        <v>10577</v>
      </c>
      <c r="E10" s="23">
        <v>8.9</v>
      </c>
      <c r="F10" s="22">
        <f>SUM(F11:F12)</f>
        <v>767</v>
      </c>
      <c r="G10" s="23">
        <v>0.2</v>
      </c>
      <c r="H10" s="22">
        <f>SUM(H11:H12)</f>
        <v>466</v>
      </c>
      <c r="I10" s="23">
        <v>40.9</v>
      </c>
      <c r="J10" s="22">
        <f>SUM(J11:J12)</f>
        <v>6476</v>
      </c>
      <c r="K10" s="23">
        <v>5.4</v>
      </c>
      <c r="L10" s="22">
        <f>SUM(L11:L12)</f>
        <v>2044</v>
      </c>
      <c r="M10" s="23">
        <v>1.6</v>
      </c>
    </row>
    <row r="11" spans="1:13" s="24" customFormat="1" ht="30" customHeight="1">
      <c r="A11" s="25" t="s">
        <v>21</v>
      </c>
      <c r="B11" s="20">
        <f>SUM(B13:B23)</f>
        <v>8929</v>
      </c>
      <c r="C11" s="21">
        <v>9.6</v>
      </c>
      <c r="D11" s="22">
        <f>SUM(D13:D23)</f>
        <v>6936</v>
      </c>
      <c r="E11" s="23">
        <v>7.8</v>
      </c>
      <c r="F11" s="22">
        <f>SUM(F13:F23)</f>
        <v>1993</v>
      </c>
      <c r="G11" s="23">
        <v>1.9</v>
      </c>
      <c r="H11" s="22">
        <f>SUM(H13:H23)</f>
        <v>360</v>
      </c>
      <c r="I11" s="23">
        <v>39.7</v>
      </c>
      <c r="J11" s="22">
        <f>SUM(J13:J23)</f>
        <v>5176</v>
      </c>
      <c r="K11" s="23">
        <v>5.8</v>
      </c>
      <c r="L11" s="22">
        <f>SUM(L13:L23)</f>
        <v>1699</v>
      </c>
      <c r="M11" s="23">
        <v>1.76</v>
      </c>
    </row>
    <row r="12" spans="1:13" s="24" customFormat="1" ht="30" customHeight="1">
      <c r="A12" s="25" t="s">
        <v>22</v>
      </c>
      <c r="B12" s="20">
        <f>SUM(B24:B82)/2</f>
        <v>2415</v>
      </c>
      <c r="C12" s="21">
        <v>7.5</v>
      </c>
      <c r="D12" s="22">
        <f>SUM(D24:D82)/2</f>
        <v>3641</v>
      </c>
      <c r="E12" s="23">
        <v>12.1</v>
      </c>
      <c r="F12" s="22">
        <f>SUM(F24:F82)/2</f>
        <v>-1226</v>
      </c>
      <c r="G12" s="23">
        <v>-4.6</v>
      </c>
      <c r="H12" s="22">
        <f>SUM(H24:H82)/2</f>
        <v>106</v>
      </c>
      <c r="I12" s="23">
        <v>45.3</v>
      </c>
      <c r="J12" s="22">
        <f>SUM(J24:J82)/2</f>
        <v>1300</v>
      </c>
      <c r="K12" s="23">
        <v>4.4</v>
      </c>
      <c r="L12" s="22">
        <f>SUM(L24:L82)/2</f>
        <v>345</v>
      </c>
      <c r="M12" s="23">
        <v>1.15</v>
      </c>
    </row>
    <row r="13" spans="1:13" ht="30" customHeight="1">
      <c r="A13" s="26" t="s">
        <v>23</v>
      </c>
      <c r="B13" s="15">
        <v>4714</v>
      </c>
      <c r="C13" s="16">
        <v>11</v>
      </c>
      <c r="D13" s="17">
        <v>2402</v>
      </c>
      <c r="E13" s="16">
        <v>5.6</v>
      </c>
      <c r="F13" s="17">
        <v>2312</v>
      </c>
      <c r="G13" s="16">
        <v>5.4</v>
      </c>
      <c r="H13" s="17">
        <v>183</v>
      </c>
      <c r="I13" s="16">
        <v>37.4</v>
      </c>
      <c r="J13" s="17">
        <v>2812</v>
      </c>
      <c r="K13" s="16">
        <v>6.5</v>
      </c>
      <c r="L13" s="17">
        <v>828</v>
      </c>
      <c r="M13" s="16">
        <v>1.93</v>
      </c>
    </row>
    <row r="14" spans="1:13" ht="18.75" customHeight="1">
      <c r="A14" s="26" t="s">
        <v>24</v>
      </c>
      <c r="B14" s="15">
        <v>1058</v>
      </c>
      <c r="C14" s="16">
        <v>8.3</v>
      </c>
      <c r="D14" s="17">
        <v>1213</v>
      </c>
      <c r="E14" s="16">
        <v>9.5</v>
      </c>
      <c r="F14" s="17">
        <v>-155</v>
      </c>
      <c r="G14" s="16">
        <v>-1.2</v>
      </c>
      <c r="H14" s="17">
        <v>64</v>
      </c>
      <c r="I14" s="16">
        <v>57</v>
      </c>
      <c r="J14" s="17">
        <v>669</v>
      </c>
      <c r="K14" s="16">
        <v>5.3</v>
      </c>
      <c r="L14" s="17">
        <v>322</v>
      </c>
      <c r="M14" s="16">
        <v>2.53</v>
      </c>
    </row>
    <row r="15" spans="1:13" ht="18.75" customHeight="1">
      <c r="A15" s="26" t="s">
        <v>25</v>
      </c>
      <c r="B15" s="15">
        <v>697</v>
      </c>
      <c r="C15" s="16">
        <v>10.5</v>
      </c>
      <c r="D15" s="17">
        <v>595</v>
      </c>
      <c r="E15" s="16">
        <v>8.9</v>
      </c>
      <c r="F15" s="17">
        <v>102</v>
      </c>
      <c r="G15" s="16">
        <v>1.5</v>
      </c>
      <c r="H15" s="17">
        <v>19</v>
      </c>
      <c r="I15" s="16">
        <v>26.5</v>
      </c>
      <c r="J15" s="17">
        <v>376</v>
      </c>
      <c r="K15" s="16">
        <v>5.6</v>
      </c>
      <c r="L15" s="17">
        <v>120</v>
      </c>
      <c r="M15" s="16">
        <v>1.8</v>
      </c>
    </row>
    <row r="16" spans="1:13" ht="18.75" customHeight="1">
      <c r="A16" s="26" t="s">
        <v>26</v>
      </c>
      <c r="B16" s="15">
        <v>661</v>
      </c>
      <c r="C16" s="16">
        <v>10.4</v>
      </c>
      <c r="D16" s="17">
        <v>566</v>
      </c>
      <c r="E16" s="16">
        <v>8.9</v>
      </c>
      <c r="F16" s="17">
        <v>95</v>
      </c>
      <c r="G16" s="16">
        <v>1.5</v>
      </c>
      <c r="H16" s="17">
        <v>21</v>
      </c>
      <c r="I16" s="16">
        <v>30.8</v>
      </c>
      <c r="J16" s="17">
        <v>323</v>
      </c>
      <c r="K16" s="16">
        <v>5.1</v>
      </c>
      <c r="L16" s="17">
        <v>105</v>
      </c>
      <c r="M16" s="16">
        <v>1.65</v>
      </c>
    </row>
    <row r="17" spans="1:13" ht="18.75" customHeight="1">
      <c r="A17" s="26" t="s">
        <v>27</v>
      </c>
      <c r="B17" s="15">
        <v>453</v>
      </c>
      <c r="C17" s="16">
        <v>8.9</v>
      </c>
      <c r="D17" s="17">
        <v>428</v>
      </c>
      <c r="E17" s="16">
        <v>8.4</v>
      </c>
      <c r="F17" s="17">
        <v>25</v>
      </c>
      <c r="G17" s="16">
        <v>0.5</v>
      </c>
      <c r="H17" s="17">
        <v>14</v>
      </c>
      <c r="I17" s="16">
        <v>30</v>
      </c>
      <c r="J17" s="17">
        <v>238</v>
      </c>
      <c r="K17" s="16">
        <v>4.7</v>
      </c>
      <c r="L17" s="17">
        <v>89</v>
      </c>
      <c r="M17" s="16">
        <v>1.74</v>
      </c>
    </row>
    <row r="18" spans="1:13" ht="18.75" customHeight="1">
      <c r="A18" s="26" t="s">
        <v>28</v>
      </c>
      <c r="B18" s="15">
        <v>244</v>
      </c>
      <c r="C18" s="16">
        <v>6.7</v>
      </c>
      <c r="D18" s="17">
        <v>341</v>
      </c>
      <c r="E18" s="16">
        <v>9.4</v>
      </c>
      <c r="F18" s="17">
        <v>-97</v>
      </c>
      <c r="G18" s="16">
        <v>-2.7</v>
      </c>
      <c r="H18" s="17">
        <v>18</v>
      </c>
      <c r="I18" s="16">
        <v>68.7</v>
      </c>
      <c r="J18" s="17">
        <v>140</v>
      </c>
      <c r="K18" s="16">
        <v>3.9</v>
      </c>
      <c r="L18" s="17">
        <v>39</v>
      </c>
      <c r="M18" s="16">
        <v>1.08</v>
      </c>
    </row>
    <row r="19" spans="1:13" ht="18.75" customHeight="1">
      <c r="A19" s="26" t="s">
        <v>29</v>
      </c>
      <c r="B19" s="15">
        <v>190</v>
      </c>
      <c r="C19" s="16">
        <v>7.8</v>
      </c>
      <c r="D19" s="17">
        <v>234</v>
      </c>
      <c r="E19" s="16">
        <v>9.6</v>
      </c>
      <c r="F19" s="17">
        <v>-44</v>
      </c>
      <c r="G19" s="16">
        <v>-1.8</v>
      </c>
      <c r="H19" s="17">
        <v>4</v>
      </c>
      <c r="I19" s="16">
        <v>20.6</v>
      </c>
      <c r="J19" s="17">
        <v>99</v>
      </c>
      <c r="K19" s="16">
        <v>4</v>
      </c>
      <c r="L19" s="17">
        <v>39</v>
      </c>
      <c r="M19" s="16">
        <v>1.59</v>
      </c>
    </row>
    <row r="20" spans="1:13" ht="18.75" customHeight="1">
      <c r="A20" s="26" t="s">
        <v>30</v>
      </c>
      <c r="B20" s="15">
        <v>113</v>
      </c>
      <c r="C20" s="16">
        <v>6.1</v>
      </c>
      <c r="D20" s="17">
        <v>195</v>
      </c>
      <c r="E20" s="16">
        <v>10.6</v>
      </c>
      <c r="F20" s="17">
        <v>-82</v>
      </c>
      <c r="G20" s="16">
        <v>-4.4</v>
      </c>
      <c r="H20" s="17">
        <v>4</v>
      </c>
      <c r="I20" s="16">
        <v>34.2</v>
      </c>
      <c r="J20" s="17">
        <v>74</v>
      </c>
      <c r="K20" s="16">
        <v>4</v>
      </c>
      <c r="L20" s="17">
        <v>19</v>
      </c>
      <c r="M20" s="16">
        <v>1.03</v>
      </c>
    </row>
    <row r="21" spans="1:13" ht="18.75" customHeight="1">
      <c r="A21" s="26" t="s">
        <v>31</v>
      </c>
      <c r="B21" s="15">
        <v>153</v>
      </c>
      <c r="C21" s="16">
        <v>8.1</v>
      </c>
      <c r="D21" s="17">
        <v>183</v>
      </c>
      <c r="E21" s="16">
        <v>9.6</v>
      </c>
      <c r="F21" s="17">
        <v>-30</v>
      </c>
      <c r="G21" s="16">
        <v>-1.6</v>
      </c>
      <c r="H21" s="17">
        <v>7</v>
      </c>
      <c r="I21" s="16">
        <v>43.8</v>
      </c>
      <c r="J21" s="17">
        <v>82</v>
      </c>
      <c r="K21" s="16">
        <v>4.3</v>
      </c>
      <c r="L21" s="17">
        <v>25</v>
      </c>
      <c r="M21" s="16">
        <v>1.32</v>
      </c>
    </row>
    <row r="22" spans="1:13" ht="18.75" customHeight="1">
      <c r="A22" s="26" t="s">
        <v>32</v>
      </c>
      <c r="B22" s="15">
        <v>191</v>
      </c>
      <c r="C22" s="16">
        <v>8.7</v>
      </c>
      <c r="D22" s="17">
        <v>252</v>
      </c>
      <c r="E22" s="16">
        <v>11.5</v>
      </c>
      <c r="F22" s="17">
        <v>-61</v>
      </c>
      <c r="G22" s="16">
        <v>-2.8</v>
      </c>
      <c r="H22" s="17">
        <v>9</v>
      </c>
      <c r="I22" s="16">
        <v>45</v>
      </c>
      <c r="J22" s="17">
        <v>105</v>
      </c>
      <c r="K22" s="16">
        <v>4.8</v>
      </c>
      <c r="L22" s="17">
        <v>23</v>
      </c>
      <c r="M22" s="16">
        <v>1.05</v>
      </c>
    </row>
    <row r="23" spans="1:13" ht="18.75" customHeight="1">
      <c r="A23" s="26" t="s">
        <v>33</v>
      </c>
      <c r="B23" s="15">
        <v>455</v>
      </c>
      <c r="C23" s="16">
        <v>9.1</v>
      </c>
      <c r="D23" s="17">
        <v>527</v>
      </c>
      <c r="E23" s="16">
        <v>10.6</v>
      </c>
      <c r="F23" s="17">
        <v>-72</v>
      </c>
      <c r="G23" s="16">
        <v>-1.4</v>
      </c>
      <c r="H23" s="17">
        <v>17</v>
      </c>
      <c r="I23" s="16">
        <v>36</v>
      </c>
      <c r="J23" s="17">
        <v>258</v>
      </c>
      <c r="K23" s="16">
        <v>5.2</v>
      </c>
      <c r="L23" s="17">
        <v>90</v>
      </c>
      <c r="M23" s="16">
        <v>1.81</v>
      </c>
    </row>
    <row r="24" spans="1:13" s="24" customFormat="1" ht="30" customHeight="1">
      <c r="A24" s="27" t="s">
        <v>34</v>
      </c>
      <c r="B24" s="20">
        <f>SUM(B25:B27)</f>
        <v>58</v>
      </c>
      <c r="C24" s="21">
        <v>5.8</v>
      </c>
      <c r="D24" s="22">
        <f>SUM(D25:D27)</f>
        <v>156</v>
      </c>
      <c r="E24" s="23">
        <v>15.5</v>
      </c>
      <c r="F24" s="22">
        <f>SUM(F25:F27)</f>
        <v>-98</v>
      </c>
      <c r="G24" s="23">
        <v>-9.7</v>
      </c>
      <c r="H24" s="22">
        <f>SUM(H25:H27)</f>
        <v>4</v>
      </c>
      <c r="I24" s="23">
        <v>64.5</v>
      </c>
      <c r="J24" s="22">
        <f>SUM(J25:J27)</f>
        <v>42</v>
      </c>
      <c r="K24" s="23">
        <v>4.2</v>
      </c>
      <c r="L24" s="22">
        <f>SUM(L25:L27)</f>
        <v>7</v>
      </c>
      <c r="M24" s="23">
        <v>0.69</v>
      </c>
    </row>
    <row r="25" spans="1:13" ht="18.75" customHeight="1">
      <c r="A25" s="26" t="s">
        <v>35</v>
      </c>
      <c r="B25" s="15">
        <v>12</v>
      </c>
      <c r="C25" s="16">
        <v>6</v>
      </c>
      <c r="D25" s="17">
        <v>30</v>
      </c>
      <c r="E25" s="16">
        <v>15</v>
      </c>
      <c r="F25" s="17">
        <v>-18</v>
      </c>
      <c r="G25" s="16">
        <v>-9</v>
      </c>
      <c r="H25" s="28" t="s">
        <v>36</v>
      </c>
      <c r="I25" s="29" t="s">
        <v>36</v>
      </c>
      <c r="J25" s="17">
        <v>7</v>
      </c>
      <c r="K25" s="16">
        <v>3.5</v>
      </c>
      <c r="L25" s="17">
        <v>3</v>
      </c>
      <c r="M25" s="16">
        <v>1.5</v>
      </c>
    </row>
    <row r="26" spans="1:13" ht="18.75" customHeight="1">
      <c r="A26" s="26" t="s">
        <v>37</v>
      </c>
      <c r="B26" s="15">
        <v>22</v>
      </c>
      <c r="C26" s="16">
        <v>5.4</v>
      </c>
      <c r="D26" s="17">
        <v>74</v>
      </c>
      <c r="E26" s="16">
        <v>18</v>
      </c>
      <c r="F26" s="17">
        <v>-52</v>
      </c>
      <c r="G26" s="16">
        <v>-12.7</v>
      </c>
      <c r="H26" s="17">
        <v>3</v>
      </c>
      <c r="I26" s="16">
        <v>120</v>
      </c>
      <c r="J26" s="17">
        <v>20</v>
      </c>
      <c r="K26" s="16">
        <v>4.9</v>
      </c>
      <c r="L26" s="17">
        <v>3</v>
      </c>
      <c r="M26" s="16">
        <v>0.73</v>
      </c>
    </row>
    <row r="27" spans="1:13" ht="18.75" customHeight="1">
      <c r="A27" s="26" t="s">
        <v>38</v>
      </c>
      <c r="B27" s="15">
        <v>24</v>
      </c>
      <c r="C27" s="16">
        <v>6</v>
      </c>
      <c r="D27" s="17">
        <v>52</v>
      </c>
      <c r="E27" s="16">
        <v>13.1</v>
      </c>
      <c r="F27" s="17">
        <v>-28</v>
      </c>
      <c r="G27" s="16">
        <v>-7</v>
      </c>
      <c r="H27" s="28">
        <v>1</v>
      </c>
      <c r="I27" s="29">
        <v>40</v>
      </c>
      <c r="J27" s="17">
        <v>15</v>
      </c>
      <c r="K27" s="16">
        <v>3.8</v>
      </c>
      <c r="L27" s="17">
        <v>1</v>
      </c>
      <c r="M27" s="16">
        <v>0.25</v>
      </c>
    </row>
    <row r="28" spans="1:13" s="24" customFormat="1" ht="30" customHeight="1">
      <c r="A28" s="27" t="s">
        <v>39</v>
      </c>
      <c r="B28" s="20">
        <f>SUM(B29:B33)</f>
        <v>319</v>
      </c>
      <c r="C28" s="23">
        <v>8.2</v>
      </c>
      <c r="D28" s="22">
        <f>SUM(D29:D33)</f>
        <v>486</v>
      </c>
      <c r="E28" s="23">
        <v>12.5</v>
      </c>
      <c r="F28" s="22">
        <f>SUM(F29:F33)</f>
        <v>-167</v>
      </c>
      <c r="G28" s="23">
        <v>-4.3</v>
      </c>
      <c r="H28" s="22">
        <f>SUM(H29:H33)</f>
        <v>9</v>
      </c>
      <c r="I28" s="23">
        <v>27.4</v>
      </c>
      <c r="J28" s="22">
        <f>SUM(J29:J33)</f>
        <v>139</v>
      </c>
      <c r="K28" s="23">
        <v>3.6</v>
      </c>
      <c r="L28" s="22">
        <f>SUM(L29:L33)</f>
        <v>33</v>
      </c>
      <c r="M28" s="23">
        <v>0.85</v>
      </c>
    </row>
    <row r="29" spans="1:13" ht="18.75" customHeight="1">
      <c r="A29" s="26" t="s">
        <v>40</v>
      </c>
      <c r="B29" s="15">
        <v>34</v>
      </c>
      <c r="C29" s="16">
        <v>5.6</v>
      </c>
      <c r="D29" s="17">
        <v>88</v>
      </c>
      <c r="E29" s="16">
        <v>14.6</v>
      </c>
      <c r="F29" s="17">
        <v>-54</v>
      </c>
      <c r="G29" s="16">
        <v>-8.9</v>
      </c>
      <c r="H29" s="28">
        <v>1</v>
      </c>
      <c r="I29" s="29">
        <v>28.6</v>
      </c>
      <c r="J29" s="17">
        <v>17</v>
      </c>
      <c r="K29" s="16">
        <v>2.8</v>
      </c>
      <c r="L29" s="17">
        <v>4</v>
      </c>
      <c r="M29" s="16">
        <v>0.66</v>
      </c>
    </row>
    <row r="30" spans="1:13" ht="18.75" customHeight="1">
      <c r="A30" s="26" t="s">
        <v>41</v>
      </c>
      <c r="B30" s="15">
        <v>21</v>
      </c>
      <c r="C30" s="16">
        <v>7.1</v>
      </c>
      <c r="D30" s="17">
        <v>28</v>
      </c>
      <c r="E30" s="16">
        <v>9.5</v>
      </c>
      <c r="F30" s="17">
        <v>-7</v>
      </c>
      <c r="G30" s="16">
        <v>-2.4</v>
      </c>
      <c r="H30" s="28" t="s">
        <v>36</v>
      </c>
      <c r="I30" s="29" t="s">
        <v>36</v>
      </c>
      <c r="J30" s="17">
        <v>11</v>
      </c>
      <c r="K30" s="16">
        <v>3.7</v>
      </c>
      <c r="L30" s="17">
        <v>2</v>
      </c>
      <c r="M30" s="16">
        <v>0.68</v>
      </c>
    </row>
    <row r="31" spans="1:13" ht="18.75" customHeight="1">
      <c r="A31" s="26" t="s">
        <v>42</v>
      </c>
      <c r="B31" s="15">
        <v>115</v>
      </c>
      <c r="C31" s="16">
        <v>8</v>
      </c>
      <c r="D31" s="17">
        <v>206</v>
      </c>
      <c r="E31" s="16">
        <v>14.3</v>
      </c>
      <c r="F31" s="17">
        <v>-91</v>
      </c>
      <c r="G31" s="16">
        <v>-6.3</v>
      </c>
      <c r="H31" s="17">
        <v>5</v>
      </c>
      <c r="I31" s="16">
        <v>41.7</v>
      </c>
      <c r="J31" s="17">
        <v>47</v>
      </c>
      <c r="K31" s="16">
        <v>3.3</v>
      </c>
      <c r="L31" s="17">
        <v>12</v>
      </c>
      <c r="M31" s="16">
        <v>0.84</v>
      </c>
    </row>
    <row r="32" spans="1:13" ht="18.75" customHeight="1">
      <c r="A32" s="26" t="s">
        <v>43</v>
      </c>
      <c r="B32" s="15">
        <v>61</v>
      </c>
      <c r="C32" s="16">
        <v>10.7</v>
      </c>
      <c r="D32" s="17">
        <v>66</v>
      </c>
      <c r="E32" s="16">
        <v>11.5</v>
      </c>
      <c r="F32" s="17">
        <v>-5</v>
      </c>
      <c r="G32" s="16">
        <v>-0.9</v>
      </c>
      <c r="H32" s="28">
        <v>1</v>
      </c>
      <c r="I32" s="29">
        <v>16.1</v>
      </c>
      <c r="J32" s="17">
        <v>21</v>
      </c>
      <c r="K32" s="16">
        <v>3.7</v>
      </c>
      <c r="L32" s="17">
        <v>3</v>
      </c>
      <c r="M32" s="16">
        <v>0.52</v>
      </c>
    </row>
    <row r="33" spans="1:13" ht="18.75" customHeight="1">
      <c r="A33" s="26" t="s">
        <v>44</v>
      </c>
      <c r="B33" s="15">
        <v>88</v>
      </c>
      <c r="C33" s="16">
        <v>9</v>
      </c>
      <c r="D33" s="17">
        <v>98</v>
      </c>
      <c r="E33" s="16">
        <v>10</v>
      </c>
      <c r="F33" s="17">
        <v>-10</v>
      </c>
      <c r="G33" s="16">
        <v>-1</v>
      </c>
      <c r="H33" s="17">
        <v>2</v>
      </c>
      <c r="I33" s="16">
        <v>22.2</v>
      </c>
      <c r="J33" s="17">
        <v>43</v>
      </c>
      <c r="K33" s="16">
        <v>4.4</v>
      </c>
      <c r="L33" s="17">
        <v>12</v>
      </c>
      <c r="M33" s="16">
        <v>1.23</v>
      </c>
    </row>
    <row r="34" spans="1:13" s="24" customFormat="1" ht="30" customHeight="1">
      <c r="A34" s="27" t="s">
        <v>45</v>
      </c>
      <c r="B34" s="20">
        <f>SUM(B35:B36)</f>
        <v>293</v>
      </c>
      <c r="C34" s="21">
        <v>8.7</v>
      </c>
      <c r="D34" s="30">
        <f>SUM(D35:D36)</f>
        <v>326</v>
      </c>
      <c r="E34" s="21">
        <v>9.6</v>
      </c>
      <c r="F34" s="30">
        <f>SUM(F35:F36)</f>
        <v>-33</v>
      </c>
      <c r="G34" s="21">
        <v>-1</v>
      </c>
      <c r="H34" s="30">
        <f>SUM(H35:H36)</f>
        <v>13</v>
      </c>
      <c r="I34" s="21">
        <v>42.5</v>
      </c>
      <c r="J34" s="30">
        <f>SUM(J35:J36)</f>
        <v>172</v>
      </c>
      <c r="K34" s="21">
        <v>5.1</v>
      </c>
      <c r="L34" s="30">
        <f>SUM(L35:L36)</f>
        <v>36</v>
      </c>
      <c r="M34" s="21">
        <v>1.07</v>
      </c>
    </row>
    <row r="35" spans="1:13" ht="18.75" customHeight="1">
      <c r="A35" s="26" t="s">
        <v>46</v>
      </c>
      <c r="B35" s="15">
        <v>241</v>
      </c>
      <c r="C35" s="16">
        <v>9.7</v>
      </c>
      <c r="D35" s="17">
        <v>226</v>
      </c>
      <c r="E35" s="16">
        <v>9.1</v>
      </c>
      <c r="F35" s="17">
        <v>15</v>
      </c>
      <c r="G35" s="29">
        <v>0.6</v>
      </c>
      <c r="H35" s="17">
        <v>11</v>
      </c>
      <c r="I35" s="16">
        <v>43.7</v>
      </c>
      <c r="J35" s="17">
        <v>148</v>
      </c>
      <c r="K35" s="16">
        <v>6</v>
      </c>
      <c r="L35" s="17">
        <v>32</v>
      </c>
      <c r="M35" s="16">
        <v>1.29</v>
      </c>
    </row>
    <row r="36" spans="1:13" ht="18.75" customHeight="1">
      <c r="A36" s="26" t="s">
        <v>47</v>
      </c>
      <c r="B36" s="15">
        <v>52</v>
      </c>
      <c r="C36" s="16">
        <v>5.7</v>
      </c>
      <c r="D36" s="17">
        <v>100</v>
      </c>
      <c r="E36" s="16">
        <v>11</v>
      </c>
      <c r="F36" s="17">
        <v>-48</v>
      </c>
      <c r="G36" s="16">
        <v>-5.3</v>
      </c>
      <c r="H36" s="17">
        <v>2</v>
      </c>
      <c r="I36" s="16">
        <v>37</v>
      </c>
      <c r="J36" s="17">
        <v>24</v>
      </c>
      <c r="K36" s="16">
        <v>2.6</v>
      </c>
      <c r="L36" s="17">
        <v>4</v>
      </c>
      <c r="M36" s="16">
        <v>0.44</v>
      </c>
    </row>
    <row r="37" spans="1:13" s="24" customFormat="1" ht="30" customHeight="1">
      <c r="A37" s="27" t="s">
        <v>48</v>
      </c>
      <c r="B37" s="20">
        <f>SUM(B38:B41)</f>
        <v>302</v>
      </c>
      <c r="C37" s="21">
        <v>7.6</v>
      </c>
      <c r="D37" s="22">
        <f>SUM(D38:D41)</f>
        <v>361</v>
      </c>
      <c r="E37" s="23">
        <v>9.1</v>
      </c>
      <c r="F37" s="22">
        <f>SUM(F38:F41)</f>
        <v>-59</v>
      </c>
      <c r="G37" s="23">
        <v>-1.5</v>
      </c>
      <c r="H37" s="22">
        <f>SUM(H38:H41)</f>
        <v>17</v>
      </c>
      <c r="I37" s="23">
        <v>53.3</v>
      </c>
      <c r="J37" s="22">
        <f>SUM(J38:J41)</f>
        <v>191</v>
      </c>
      <c r="K37" s="23">
        <v>4.8</v>
      </c>
      <c r="L37" s="22">
        <f>SUM(L38:L41)</f>
        <v>54</v>
      </c>
      <c r="M37" s="23">
        <v>1.35</v>
      </c>
    </row>
    <row r="38" spans="1:13" ht="18.75" customHeight="1">
      <c r="A38" s="26" t="s">
        <v>49</v>
      </c>
      <c r="B38" s="15">
        <v>28</v>
      </c>
      <c r="C38" s="16">
        <v>5.4</v>
      </c>
      <c r="D38" s="17">
        <v>59</v>
      </c>
      <c r="E38" s="16">
        <v>11.3</v>
      </c>
      <c r="F38" s="17">
        <v>-31</v>
      </c>
      <c r="G38" s="16">
        <v>-5.9</v>
      </c>
      <c r="H38" s="17">
        <v>5</v>
      </c>
      <c r="I38" s="16">
        <v>151.5</v>
      </c>
      <c r="J38" s="17">
        <v>17</v>
      </c>
      <c r="K38" s="16">
        <v>3.2</v>
      </c>
      <c r="L38" s="17">
        <v>14</v>
      </c>
      <c r="M38" s="16">
        <v>2.68</v>
      </c>
    </row>
    <row r="39" spans="1:13" ht="18.75" customHeight="1">
      <c r="A39" s="26" t="s">
        <v>50</v>
      </c>
      <c r="B39" s="15">
        <v>98</v>
      </c>
      <c r="C39" s="16">
        <v>7.3</v>
      </c>
      <c r="D39" s="17">
        <v>86</v>
      </c>
      <c r="E39" s="16">
        <v>6.4</v>
      </c>
      <c r="F39" s="17">
        <v>12</v>
      </c>
      <c r="G39" s="16">
        <v>0.9</v>
      </c>
      <c r="H39" s="17">
        <v>6</v>
      </c>
      <c r="I39" s="16">
        <v>57.7</v>
      </c>
      <c r="J39" s="17">
        <v>52</v>
      </c>
      <c r="K39" s="16">
        <v>3.9</v>
      </c>
      <c r="L39" s="17">
        <v>18</v>
      </c>
      <c r="M39" s="16">
        <v>1.34</v>
      </c>
    </row>
    <row r="40" spans="1:13" ht="18.75" customHeight="1">
      <c r="A40" s="26" t="s">
        <v>51</v>
      </c>
      <c r="B40" s="15">
        <v>63</v>
      </c>
      <c r="C40" s="16">
        <v>6.4</v>
      </c>
      <c r="D40" s="17">
        <v>119</v>
      </c>
      <c r="E40" s="16">
        <v>12.2</v>
      </c>
      <c r="F40" s="17">
        <v>-56</v>
      </c>
      <c r="G40" s="16">
        <v>-5.7</v>
      </c>
      <c r="H40" s="17">
        <v>4</v>
      </c>
      <c r="I40" s="16">
        <v>59.7</v>
      </c>
      <c r="J40" s="17">
        <v>42</v>
      </c>
      <c r="K40" s="16">
        <v>4.3</v>
      </c>
      <c r="L40" s="17">
        <v>12</v>
      </c>
      <c r="M40" s="16">
        <v>1.23</v>
      </c>
    </row>
    <row r="41" spans="1:13" ht="18.75" customHeight="1">
      <c r="A41" s="26" t="s">
        <v>52</v>
      </c>
      <c r="B41" s="15">
        <v>113</v>
      </c>
      <c r="C41" s="16">
        <v>9.9</v>
      </c>
      <c r="D41" s="17">
        <v>97</v>
      </c>
      <c r="E41" s="16">
        <v>8.5</v>
      </c>
      <c r="F41" s="17">
        <v>16</v>
      </c>
      <c r="G41" s="16">
        <v>1.4</v>
      </c>
      <c r="H41" s="17">
        <v>2</v>
      </c>
      <c r="I41" s="16">
        <v>17.4</v>
      </c>
      <c r="J41" s="17">
        <v>80</v>
      </c>
      <c r="K41" s="16">
        <v>7</v>
      </c>
      <c r="L41" s="17">
        <v>10</v>
      </c>
      <c r="M41" s="16">
        <v>0.87</v>
      </c>
    </row>
    <row r="42" spans="1:13" s="24" customFormat="1" ht="30" customHeight="1">
      <c r="A42" s="27" t="s">
        <v>53</v>
      </c>
      <c r="B42" s="20">
        <v>79</v>
      </c>
      <c r="C42" s="21">
        <v>5.7</v>
      </c>
      <c r="D42" s="30">
        <v>158</v>
      </c>
      <c r="E42" s="21">
        <v>11.4</v>
      </c>
      <c r="F42" s="30">
        <v>-79</v>
      </c>
      <c r="G42" s="21">
        <v>-5.7</v>
      </c>
      <c r="H42" s="30">
        <v>1</v>
      </c>
      <c r="I42" s="21">
        <v>12.5</v>
      </c>
      <c r="J42" s="30">
        <v>51</v>
      </c>
      <c r="K42" s="21">
        <v>3.7</v>
      </c>
      <c r="L42" s="30">
        <v>11</v>
      </c>
      <c r="M42" s="21">
        <v>0.79</v>
      </c>
    </row>
    <row r="43" spans="1:13" ht="18.75" customHeight="1">
      <c r="A43" s="26" t="s">
        <v>54</v>
      </c>
      <c r="B43" s="15">
        <v>79</v>
      </c>
      <c r="C43" s="31">
        <v>5.7</v>
      </c>
      <c r="D43" s="32">
        <v>158</v>
      </c>
      <c r="E43" s="31">
        <v>11.4</v>
      </c>
      <c r="F43" s="32">
        <v>-79</v>
      </c>
      <c r="G43" s="31">
        <v>-5.7</v>
      </c>
      <c r="H43" s="32">
        <v>1</v>
      </c>
      <c r="I43" s="31">
        <v>12.5</v>
      </c>
      <c r="J43" s="32">
        <v>51</v>
      </c>
      <c r="K43" s="31">
        <v>3.7</v>
      </c>
      <c r="L43" s="32">
        <v>11</v>
      </c>
      <c r="M43" s="31">
        <v>0.79</v>
      </c>
    </row>
    <row r="44" spans="1:13" ht="30" customHeight="1">
      <c r="A44" s="27" t="s">
        <v>55</v>
      </c>
      <c r="B44" s="20">
        <f>SUM(B45:B52)</f>
        <v>230</v>
      </c>
      <c r="C44" s="23">
        <v>6.3</v>
      </c>
      <c r="D44" s="22">
        <f>SUM(D45:D52)</f>
        <v>437</v>
      </c>
      <c r="E44" s="23">
        <v>12.1</v>
      </c>
      <c r="F44" s="22">
        <f>SUM(F45:F52)</f>
        <v>-207</v>
      </c>
      <c r="G44" s="23">
        <v>-5.7</v>
      </c>
      <c r="H44" s="22">
        <f>SUM(H45:H52)</f>
        <v>9</v>
      </c>
      <c r="I44" s="23">
        <v>37.7</v>
      </c>
      <c r="J44" s="22">
        <f>SUM(J45:J52)</f>
        <v>126</v>
      </c>
      <c r="K44" s="23">
        <v>3.5</v>
      </c>
      <c r="L44" s="22">
        <f>SUM(L45:L52)</f>
        <v>38</v>
      </c>
      <c r="M44" s="23">
        <v>1.05</v>
      </c>
    </row>
    <row r="45" spans="1:13" ht="18.75" customHeight="1">
      <c r="A45" s="26" t="s">
        <v>56</v>
      </c>
      <c r="B45" s="15">
        <v>21</v>
      </c>
      <c r="C45" s="16">
        <v>7.1</v>
      </c>
      <c r="D45" s="32">
        <v>38</v>
      </c>
      <c r="E45" s="31">
        <v>12.9</v>
      </c>
      <c r="F45" s="32">
        <v>-17</v>
      </c>
      <c r="G45" s="31">
        <v>-5.8</v>
      </c>
      <c r="H45" s="33" t="s">
        <v>57</v>
      </c>
      <c r="I45" s="34" t="s">
        <v>57</v>
      </c>
      <c r="J45" s="32">
        <v>9</v>
      </c>
      <c r="K45" s="31">
        <v>3</v>
      </c>
      <c r="L45" s="32">
        <v>5</v>
      </c>
      <c r="M45" s="31">
        <v>1.69</v>
      </c>
    </row>
    <row r="46" spans="1:13" ht="18.75" customHeight="1">
      <c r="A46" s="26" t="s">
        <v>58</v>
      </c>
      <c r="B46" s="15">
        <v>60</v>
      </c>
      <c r="C46" s="16">
        <v>8.5</v>
      </c>
      <c r="D46" s="32">
        <v>111</v>
      </c>
      <c r="E46" s="31">
        <v>15.7</v>
      </c>
      <c r="F46" s="32">
        <v>-51</v>
      </c>
      <c r="G46" s="31">
        <v>-7.2</v>
      </c>
      <c r="H46" s="32">
        <v>1</v>
      </c>
      <c r="I46" s="31">
        <v>16.4</v>
      </c>
      <c r="J46" s="32">
        <v>23</v>
      </c>
      <c r="K46" s="31">
        <v>3.3</v>
      </c>
      <c r="L46" s="32">
        <v>8</v>
      </c>
      <c r="M46" s="31">
        <v>1.13</v>
      </c>
    </row>
    <row r="47" spans="1:13" ht="18.75" customHeight="1">
      <c r="A47" s="26" t="s">
        <v>59</v>
      </c>
      <c r="B47" s="15">
        <v>13</v>
      </c>
      <c r="C47" s="16">
        <v>5.9</v>
      </c>
      <c r="D47" s="32">
        <v>21</v>
      </c>
      <c r="E47" s="31">
        <v>9.6</v>
      </c>
      <c r="F47" s="32">
        <v>-8</v>
      </c>
      <c r="G47" s="31">
        <v>-3.7</v>
      </c>
      <c r="H47" s="33">
        <v>2</v>
      </c>
      <c r="I47" s="34">
        <v>133.3</v>
      </c>
      <c r="J47" s="32">
        <v>8</v>
      </c>
      <c r="K47" s="31">
        <v>3.7</v>
      </c>
      <c r="L47" s="33" t="s">
        <v>57</v>
      </c>
      <c r="M47" s="34" t="s">
        <v>57</v>
      </c>
    </row>
    <row r="48" spans="1:13" ht="18.75" customHeight="1">
      <c r="A48" s="26" t="s">
        <v>60</v>
      </c>
      <c r="B48" s="15">
        <v>18</v>
      </c>
      <c r="C48" s="16">
        <v>4.5</v>
      </c>
      <c r="D48" s="32">
        <v>62</v>
      </c>
      <c r="E48" s="31">
        <v>15.5</v>
      </c>
      <c r="F48" s="32">
        <v>-44</v>
      </c>
      <c r="G48" s="31">
        <v>-11</v>
      </c>
      <c r="H48" s="32">
        <v>2</v>
      </c>
      <c r="I48" s="31">
        <v>100</v>
      </c>
      <c r="J48" s="32">
        <v>9</v>
      </c>
      <c r="K48" s="31">
        <v>2.3</v>
      </c>
      <c r="L48" s="32">
        <v>3</v>
      </c>
      <c r="M48" s="31">
        <v>0.75</v>
      </c>
    </row>
    <row r="49" spans="1:13" ht="18.75" customHeight="1">
      <c r="A49" s="26" t="s">
        <v>61</v>
      </c>
      <c r="B49" s="15">
        <v>13</v>
      </c>
      <c r="C49" s="16">
        <v>4.3</v>
      </c>
      <c r="D49" s="32">
        <v>41</v>
      </c>
      <c r="E49" s="31">
        <v>13.5</v>
      </c>
      <c r="F49" s="32">
        <v>-28</v>
      </c>
      <c r="G49" s="31">
        <v>-9.2</v>
      </c>
      <c r="H49" s="32">
        <v>1</v>
      </c>
      <c r="I49" s="31">
        <v>71.4</v>
      </c>
      <c r="J49" s="32">
        <v>13</v>
      </c>
      <c r="K49" s="31">
        <v>4.3</v>
      </c>
      <c r="L49" s="32">
        <v>3</v>
      </c>
      <c r="M49" s="31">
        <v>0.99</v>
      </c>
    </row>
    <row r="50" spans="1:13" ht="18.75" customHeight="1">
      <c r="A50" s="26" t="s">
        <v>62</v>
      </c>
      <c r="B50" s="15">
        <v>21</v>
      </c>
      <c r="C50" s="16">
        <v>4.5</v>
      </c>
      <c r="D50" s="32">
        <v>45</v>
      </c>
      <c r="E50" s="31">
        <v>9.7</v>
      </c>
      <c r="F50" s="32">
        <v>-24</v>
      </c>
      <c r="G50" s="31">
        <v>-5.2</v>
      </c>
      <c r="H50" s="32">
        <v>1</v>
      </c>
      <c r="I50" s="31">
        <v>45.5</v>
      </c>
      <c r="J50" s="32">
        <v>15</v>
      </c>
      <c r="K50" s="31">
        <v>3.2</v>
      </c>
      <c r="L50" s="32">
        <v>4</v>
      </c>
      <c r="M50" s="31">
        <v>0.86</v>
      </c>
    </row>
    <row r="51" spans="1:13" ht="18.75" customHeight="1">
      <c r="A51" s="26" t="s">
        <v>63</v>
      </c>
      <c r="B51" s="15">
        <v>21</v>
      </c>
      <c r="C51" s="16">
        <v>7.7</v>
      </c>
      <c r="D51" s="32">
        <v>22</v>
      </c>
      <c r="E51" s="31">
        <v>8</v>
      </c>
      <c r="F51" s="32">
        <v>-1</v>
      </c>
      <c r="G51" s="31">
        <v>-0.4</v>
      </c>
      <c r="H51" s="33" t="s">
        <v>57</v>
      </c>
      <c r="I51" s="34" t="s">
        <v>57</v>
      </c>
      <c r="J51" s="32">
        <v>8</v>
      </c>
      <c r="K51" s="31">
        <v>2.9</v>
      </c>
      <c r="L51" s="32">
        <v>1</v>
      </c>
      <c r="M51" s="31">
        <v>0.36</v>
      </c>
    </row>
    <row r="52" spans="1:13" ht="18.75" customHeight="1">
      <c r="A52" s="26" t="s">
        <v>64</v>
      </c>
      <c r="B52" s="15">
        <v>63</v>
      </c>
      <c r="C52" s="16">
        <v>6.5</v>
      </c>
      <c r="D52" s="32">
        <v>97</v>
      </c>
      <c r="E52" s="31">
        <v>10.1</v>
      </c>
      <c r="F52" s="32">
        <v>-34</v>
      </c>
      <c r="G52" s="31">
        <v>-3.5</v>
      </c>
      <c r="H52" s="32">
        <v>2</v>
      </c>
      <c r="I52" s="34">
        <v>30.8</v>
      </c>
      <c r="J52" s="32">
        <v>41</v>
      </c>
      <c r="K52" s="31">
        <v>4.3</v>
      </c>
      <c r="L52" s="32">
        <v>14</v>
      </c>
      <c r="M52" s="31">
        <v>1.45</v>
      </c>
    </row>
    <row r="53" spans="1:13" ht="30" customHeight="1">
      <c r="A53" s="27" t="s">
        <v>65</v>
      </c>
      <c r="B53" s="20">
        <f>SUM(B54:B61)</f>
        <v>393</v>
      </c>
      <c r="C53" s="21">
        <v>7.2</v>
      </c>
      <c r="D53" s="22">
        <f>SUM(D54:D61)</f>
        <v>646</v>
      </c>
      <c r="E53" s="23">
        <v>11.8</v>
      </c>
      <c r="F53" s="22">
        <f>SUM(F54:F61)</f>
        <v>-253</v>
      </c>
      <c r="G53" s="23">
        <v>-4.6</v>
      </c>
      <c r="H53" s="22">
        <f>SUM(H54:H61)</f>
        <v>17</v>
      </c>
      <c r="I53" s="23">
        <v>41.5</v>
      </c>
      <c r="J53" s="22">
        <f>SUM(J54:J61)</f>
        <v>199</v>
      </c>
      <c r="K53" s="23">
        <v>3.6</v>
      </c>
      <c r="L53" s="22">
        <f>SUM(L54:L61)</f>
        <v>69</v>
      </c>
      <c r="M53" s="23">
        <v>1.26</v>
      </c>
    </row>
    <row r="54" spans="1:13" ht="18.75" customHeight="1">
      <c r="A54" s="26" t="s">
        <v>66</v>
      </c>
      <c r="B54" s="15">
        <v>65</v>
      </c>
      <c r="C54" s="16">
        <v>6.4</v>
      </c>
      <c r="D54" s="32">
        <v>102</v>
      </c>
      <c r="E54" s="31">
        <v>10.1</v>
      </c>
      <c r="F54" s="32">
        <v>-37</v>
      </c>
      <c r="G54" s="31">
        <v>-3.7</v>
      </c>
      <c r="H54" s="32">
        <v>2</v>
      </c>
      <c r="I54" s="31">
        <v>29.9</v>
      </c>
      <c r="J54" s="32">
        <v>43</v>
      </c>
      <c r="K54" s="31">
        <v>4.3</v>
      </c>
      <c r="L54" s="32">
        <v>12</v>
      </c>
      <c r="M54" s="31">
        <v>1.19</v>
      </c>
    </row>
    <row r="55" spans="1:13" ht="18.75" customHeight="1">
      <c r="A55" s="26" t="s">
        <v>67</v>
      </c>
      <c r="B55" s="15">
        <v>151</v>
      </c>
      <c r="C55" s="16">
        <v>8.3</v>
      </c>
      <c r="D55" s="32">
        <v>201</v>
      </c>
      <c r="E55" s="31">
        <v>11.1</v>
      </c>
      <c r="F55" s="32">
        <v>-50</v>
      </c>
      <c r="G55" s="31">
        <v>-2.8</v>
      </c>
      <c r="H55" s="32">
        <v>10</v>
      </c>
      <c r="I55" s="31">
        <v>62.1</v>
      </c>
      <c r="J55" s="32">
        <v>71</v>
      </c>
      <c r="K55" s="31">
        <v>3.9</v>
      </c>
      <c r="L55" s="32">
        <v>28</v>
      </c>
      <c r="M55" s="31">
        <v>1.54</v>
      </c>
    </row>
    <row r="56" spans="1:13" ht="18.75" customHeight="1">
      <c r="A56" s="26" t="s">
        <v>68</v>
      </c>
      <c r="B56" s="15">
        <v>25</v>
      </c>
      <c r="C56" s="16">
        <v>9.6</v>
      </c>
      <c r="D56" s="32">
        <v>37</v>
      </c>
      <c r="E56" s="31">
        <v>14.2</v>
      </c>
      <c r="F56" s="32">
        <v>-12</v>
      </c>
      <c r="G56" s="31">
        <v>-4.6</v>
      </c>
      <c r="H56" s="33" t="s">
        <v>57</v>
      </c>
      <c r="I56" s="34" t="s">
        <v>57</v>
      </c>
      <c r="J56" s="32">
        <v>5</v>
      </c>
      <c r="K56" s="31">
        <v>1.9</v>
      </c>
      <c r="L56" s="32">
        <v>2</v>
      </c>
      <c r="M56" s="31">
        <v>0.77</v>
      </c>
    </row>
    <row r="57" spans="1:13" ht="18.75" customHeight="1">
      <c r="A57" s="26" t="s">
        <v>69</v>
      </c>
      <c r="B57" s="15">
        <v>34</v>
      </c>
      <c r="C57" s="16">
        <v>5</v>
      </c>
      <c r="D57" s="32">
        <v>103</v>
      </c>
      <c r="E57" s="31">
        <v>15</v>
      </c>
      <c r="F57" s="32">
        <v>-69</v>
      </c>
      <c r="G57" s="31">
        <v>-10.1</v>
      </c>
      <c r="H57" s="33">
        <v>1</v>
      </c>
      <c r="I57" s="34">
        <v>28.6</v>
      </c>
      <c r="J57" s="32">
        <v>19</v>
      </c>
      <c r="K57" s="31">
        <v>2.8</v>
      </c>
      <c r="L57" s="32">
        <v>9</v>
      </c>
      <c r="M57" s="31">
        <v>1.31</v>
      </c>
    </row>
    <row r="58" spans="1:13" ht="18.75" customHeight="1">
      <c r="A58" s="26" t="s">
        <v>70</v>
      </c>
      <c r="B58" s="15">
        <v>20</v>
      </c>
      <c r="C58" s="16">
        <v>5.5</v>
      </c>
      <c r="D58" s="32">
        <v>44</v>
      </c>
      <c r="E58" s="31">
        <v>12</v>
      </c>
      <c r="F58" s="32">
        <v>-24</v>
      </c>
      <c r="G58" s="31">
        <v>-6.5</v>
      </c>
      <c r="H58" s="32">
        <v>1</v>
      </c>
      <c r="I58" s="31">
        <v>47.6</v>
      </c>
      <c r="J58" s="32">
        <v>9</v>
      </c>
      <c r="K58" s="31">
        <v>2.5</v>
      </c>
      <c r="L58" s="32">
        <v>2</v>
      </c>
      <c r="M58" s="31">
        <v>0.55</v>
      </c>
    </row>
    <row r="59" spans="1:13" ht="18.75" customHeight="1">
      <c r="A59" s="26" t="s">
        <v>71</v>
      </c>
      <c r="B59" s="15">
        <v>38</v>
      </c>
      <c r="C59" s="16">
        <v>6.4</v>
      </c>
      <c r="D59" s="32">
        <v>81</v>
      </c>
      <c r="E59" s="31">
        <v>13.7</v>
      </c>
      <c r="F59" s="32">
        <v>-43</v>
      </c>
      <c r="G59" s="31">
        <v>-7.3</v>
      </c>
      <c r="H59" s="32">
        <v>2</v>
      </c>
      <c r="I59" s="31">
        <v>50</v>
      </c>
      <c r="J59" s="32">
        <v>19</v>
      </c>
      <c r="K59" s="31">
        <v>3.2</v>
      </c>
      <c r="L59" s="32">
        <v>10</v>
      </c>
      <c r="M59" s="31">
        <v>1.7</v>
      </c>
    </row>
    <row r="60" spans="1:13" ht="18.75" customHeight="1">
      <c r="A60" s="26" t="s">
        <v>72</v>
      </c>
      <c r="B60" s="15">
        <v>28</v>
      </c>
      <c r="C60" s="16">
        <v>10.3</v>
      </c>
      <c r="D60" s="32">
        <v>33</v>
      </c>
      <c r="E60" s="31">
        <v>12.2</v>
      </c>
      <c r="F60" s="32">
        <v>-5</v>
      </c>
      <c r="G60" s="31">
        <v>-1.8</v>
      </c>
      <c r="H60" s="32">
        <v>1</v>
      </c>
      <c r="I60" s="31">
        <v>34.5</v>
      </c>
      <c r="J60" s="32">
        <v>13</v>
      </c>
      <c r="K60" s="31">
        <v>4.8</v>
      </c>
      <c r="L60" s="33" t="s">
        <v>57</v>
      </c>
      <c r="M60" s="34" t="s">
        <v>57</v>
      </c>
    </row>
    <row r="61" spans="1:13" ht="18.75" customHeight="1">
      <c r="A61" s="26" t="s">
        <v>73</v>
      </c>
      <c r="B61" s="15">
        <v>32</v>
      </c>
      <c r="C61" s="16">
        <v>6.7</v>
      </c>
      <c r="D61" s="32">
        <v>45</v>
      </c>
      <c r="E61" s="31">
        <v>9.4</v>
      </c>
      <c r="F61" s="32">
        <v>-13</v>
      </c>
      <c r="G61" s="31">
        <v>-2.7</v>
      </c>
      <c r="H61" s="33" t="s">
        <v>57</v>
      </c>
      <c r="I61" s="34" t="s">
        <v>57</v>
      </c>
      <c r="J61" s="32">
        <v>20</v>
      </c>
      <c r="K61" s="31">
        <v>4.2</v>
      </c>
      <c r="L61" s="32">
        <v>6</v>
      </c>
      <c r="M61" s="31">
        <v>1.26</v>
      </c>
    </row>
    <row r="62" spans="1:13" ht="30" customHeight="1">
      <c r="A62" s="27" t="s">
        <v>74</v>
      </c>
      <c r="B62" s="20">
        <f>SUM(B63:B65)</f>
        <v>77</v>
      </c>
      <c r="C62" s="21">
        <v>6.7</v>
      </c>
      <c r="D62" s="22">
        <f>SUM(D63:D65)</f>
        <v>145</v>
      </c>
      <c r="E62" s="23">
        <v>12.6</v>
      </c>
      <c r="F62" s="22">
        <f>SUM(F63:F65)</f>
        <v>-68</v>
      </c>
      <c r="G62" s="23">
        <v>-5.9</v>
      </c>
      <c r="H62" s="22">
        <f>SUM(H63:H65)</f>
        <v>6</v>
      </c>
      <c r="I62" s="23">
        <v>72.3</v>
      </c>
      <c r="J62" s="22">
        <f>SUM(J63:J65)</f>
        <v>41</v>
      </c>
      <c r="K62" s="23">
        <v>3.6</v>
      </c>
      <c r="L62" s="22">
        <f>SUM(L63:L65)</f>
        <v>7</v>
      </c>
      <c r="M62" s="23">
        <v>0.61</v>
      </c>
    </row>
    <row r="63" spans="1:13" ht="18.75" customHeight="1">
      <c r="A63" s="26" t="s">
        <v>75</v>
      </c>
      <c r="B63" s="15">
        <v>24</v>
      </c>
      <c r="C63" s="16">
        <v>6.4</v>
      </c>
      <c r="D63" s="32">
        <v>47</v>
      </c>
      <c r="E63" s="31">
        <v>12.4</v>
      </c>
      <c r="F63" s="32">
        <v>-23</v>
      </c>
      <c r="G63" s="31">
        <v>-6.1</v>
      </c>
      <c r="H63" s="32">
        <v>2</v>
      </c>
      <c r="I63" s="31">
        <v>76.9</v>
      </c>
      <c r="J63" s="32">
        <v>16</v>
      </c>
      <c r="K63" s="31">
        <v>4.2</v>
      </c>
      <c r="L63" s="33" t="s">
        <v>57</v>
      </c>
      <c r="M63" s="34" t="s">
        <v>57</v>
      </c>
    </row>
    <row r="64" spans="1:13" ht="18.75" customHeight="1">
      <c r="A64" s="26" t="s">
        <v>76</v>
      </c>
      <c r="B64" s="15">
        <v>34</v>
      </c>
      <c r="C64" s="16">
        <v>7.1</v>
      </c>
      <c r="D64" s="32">
        <v>62</v>
      </c>
      <c r="E64" s="31">
        <v>12.9</v>
      </c>
      <c r="F64" s="32">
        <v>-28</v>
      </c>
      <c r="G64" s="31">
        <v>-5.8</v>
      </c>
      <c r="H64" s="32">
        <v>2</v>
      </c>
      <c r="I64" s="31">
        <v>55.6</v>
      </c>
      <c r="J64" s="32">
        <v>16</v>
      </c>
      <c r="K64" s="31">
        <v>3.3</v>
      </c>
      <c r="L64" s="32">
        <v>3</v>
      </c>
      <c r="M64" s="31">
        <v>0.62</v>
      </c>
    </row>
    <row r="65" spans="1:13" ht="18.75" customHeight="1">
      <c r="A65" s="26" t="s">
        <v>77</v>
      </c>
      <c r="B65" s="15">
        <v>19</v>
      </c>
      <c r="C65" s="16">
        <v>6.4</v>
      </c>
      <c r="D65" s="32">
        <v>36</v>
      </c>
      <c r="E65" s="31">
        <v>12.1</v>
      </c>
      <c r="F65" s="32">
        <v>-17</v>
      </c>
      <c r="G65" s="31">
        <v>-5.7</v>
      </c>
      <c r="H65" s="32">
        <v>2</v>
      </c>
      <c r="I65" s="31">
        <v>95.2</v>
      </c>
      <c r="J65" s="32">
        <v>9</v>
      </c>
      <c r="K65" s="31">
        <v>3</v>
      </c>
      <c r="L65" s="32">
        <v>4</v>
      </c>
      <c r="M65" s="31">
        <v>1.35</v>
      </c>
    </row>
    <row r="66" spans="1:13" ht="30" customHeight="1">
      <c r="A66" s="27" t="s">
        <v>78</v>
      </c>
      <c r="B66" s="20">
        <f>SUM(B67:B68)</f>
        <v>297</v>
      </c>
      <c r="C66" s="21">
        <v>9.5</v>
      </c>
      <c r="D66" s="22">
        <f>SUM(D67:D68)</f>
        <v>328</v>
      </c>
      <c r="E66" s="23">
        <v>10.5</v>
      </c>
      <c r="F66" s="22">
        <f>SUM(F67:F68)</f>
        <v>-31</v>
      </c>
      <c r="G66" s="23">
        <v>-1</v>
      </c>
      <c r="H66" s="22">
        <f>SUM(H67:H68)</f>
        <v>13</v>
      </c>
      <c r="I66" s="23">
        <v>41.9</v>
      </c>
      <c r="J66" s="22">
        <f>SUM(J67:J68)</f>
        <v>151</v>
      </c>
      <c r="K66" s="23">
        <v>4.8</v>
      </c>
      <c r="L66" s="22">
        <f>SUM(L67:L68)</f>
        <v>36</v>
      </c>
      <c r="M66" s="23">
        <v>1.15</v>
      </c>
    </row>
    <row r="67" spans="1:13" ht="18.75" customHeight="1">
      <c r="A67" s="26" t="s">
        <v>79</v>
      </c>
      <c r="B67" s="15">
        <v>110</v>
      </c>
      <c r="C67" s="16">
        <v>9.2</v>
      </c>
      <c r="D67" s="32">
        <v>143</v>
      </c>
      <c r="E67" s="31">
        <v>12</v>
      </c>
      <c r="F67" s="32">
        <v>-33</v>
      </c>
      <c r="G67" s="31">
        <v>-2.8</v>
      </c>
      <c r="H67" s="32">
        <v>5</v>
      </c>
      <c r="I67" s="31">
        <v>43.5</v>
      </c>
      <c r="J67" s="32">
        <v>53</v>
      </c>
      <c r="K67" s="31">
        <v>4.5</v>
      </c>
      <c r="L67" s="32">
        <v>15</v>
      </c>
      <c r="M67" s="31">
        <v>1.26</v>
      </c>
    </row>
    <row r="68" spans="1:13" ht="18.75" customHeight="1">
      <c r="A68" s="26" t="s">
        <v>80</v>
      </c>
      <c r="B68" s="15">
        <v>187</v>
      </c>
      <c r="C68" s="16">
        <v>9.6</v>
      </c>
      <c r="D68" s="32">
        <v>185</v>
      </c>
      <c r="E68" s="31">
        <v>9.5</v>
      </c>
      <c r="F68" s="32">
        <v>2</v>
      </c>
      <c r="G68" s="31">
        <v>0.1</v>
      </c>
      <c r="H68" s="32">
        <v>8</v>
      </c>
      <c r="I68" s="31">
        <v>41</v>
      </c>
      <c r="J68" s="32">
        <v>98</v>
      </c>
      <c r="K68" s="31">
        <v>5</v>
      </c>
      <c r="L68" s="32">
        <v>21</v>
      </c>
      <c r="M68" s="31">
        <v>1.08</v>
      </c>
    </row>
    <row r="69" spans="1:13" ht="30" customHeight="1">
      <c r="A69" s="27" t="s">
        <v>81</v>
      </c>
      <c r="B69" s="20">
        <f>SUM(B70:B74)</f>
        <v>128</v>
      </c>
      <c r="C69" s="21">
        <v>8.2</v>
      </c>
      <c r="D69" s="22">
        <f>SUM(D70:D74)</f>
        <v>171</v>
      </c>
      <c r="E69" s="23">
        <v>10.9</v>
      </c>
      <c r="F69" s="22">
        <f>SUM(F70:F74)</f>
        <v>-43</v>
      </c>
      <c r="G69" s="23">
        <v>-2.7</v>
      </c>
      <c r="H69" s="22">
        <f>SUM(H70:H74)</f>
        <v>4</v>
      </c>
      <c r="I69" s="23">
        <v>30.3</v>
      </c>
      <c r="J69" s="22">
        <f>SUM(J70:J74)</f>
        <v>68</v>
      </c>
      <c r="K69" s="23">
        <v>4.3</v>
      </c>
      <c r="L69" s="22">
        <f>SUM(L70:L74)</f>
        <v>12</v>
      </c>
      <c r="M69" s="23">
        <v>0.77</v>
      </c>
    </row>
    <row r="70" spans="1:13" ht="18.75" customHeight="1">
      <c r="A70" s="26" t="s">
        <v>82</v>
      </c>
      <c r="B70" s="15">
        <v>10</v>
      </c>
      <c r="C70" s="16">
        <v>6.1</v>
      </c>
      <c r="D70" s="32">
        <v>13</v>
      </c>
      <c r="E70" s="31">
        <v>7.9</v>
      </c>
      <c r="F70" s="32">
        <v>-3</v>
      </c>
      <c r="G70" s="31">
        <v>-1.8</v>
      </c>
      <c r="H70" s="32">
        <v>1</v>
      </c>
      <c r="I70" s="31">
        <v>90.9</v>
      </c>
      <c r="J70" s="32">
        <v>11</v>
      </c>
      <c r="K70" s="31">
        <v>6.7</v>
      </c>
      <c r="L70" s="32">
        <v>2</v>
      </c>
      <c r="M70" s="31">
        <v>1.21</v>
      </c>
    </row>
    <row r="71" spans="1:13" ht="18.75" customHeight="1">
      <c r="A71" s="26" t="s">
        <v>83</v>
      </c>
      <c r="B71" s="15">
        <v>7</v>
      </c>
      <c r="C71" s="16">
        <v>5.2</v>
      </c>
      <c r="D71" s="32">
        <v>16</v>
      </c>
      <c r="E71" s="31">
        <v>11.9</v>
      </c>
      <c r="F71" s="32">
        <v>-9</v>
      </c>
      <c r="G71" s="31">
        <v>-6.7</v>
      </c>
      <c r="H71" s="33" t="s">
        <v>57</v>
      </c>
      <c r="I71" s="34" t="s">
        <v>57</v>
      </c>
      <c r="J71" s="32">
        <v>3</v>
      </c>
      <c r="K71" s="31">
        <v>2.2</v>
      </c>
      <c r="L71" s="33" t="s">
        <v>57</v>
      </c>
      <c r="M71" s="34" t="s">
        <v>57</v>
      </c>
    </row>
    <row r="72" spans="1:13" ht="18.75" customHeight="1">
      <c r="A72" s="26" t="s">
        <v>84</v>
      </c>
      <c r="B72" s="15">
        <v>9</v>
      </c>
      <c r="C72" s="16">
        <v>6.6</v>
      </c>
      <c r="D72" s="32">
        <v>18</v>
      </c>
      <c r="E72" s="31">
        <v>13.2</v>
      </c>
      <c r="F72" s="32">
        <v>-9</v>
      </c>
      <c r="G72" s="31">
        <v>-6.6</v>
      </c>
      <c r="H72" s="33" t="s">
        <v>57</v>
      </c>
      <c r="I72" s="34" t="s">
        <v>57</v>
      </c>
      <c r="J72" s="32">
        <v>6</v>
      </c>
      <c r="K72" s="31">
        <v>4.4</v>
      </c>
      <c r="L72" s="32">
        <v>2</v>
      </c>
      <c r="M72" s="31">
        <v>1.46</v>
      </c>
    </row>
    <row r="73" spans="1:13" ht="18.75" customHeight="1">
      <c r="A73" s="26" t="s">
        <v>85</v>
      </c>
      <c r="B73" s="15">
        <v>33</v>
      </c>
      <c r="C73" s="16">
        <v>7.9</v>
      </c>
      <c r="D73" s="32">
        <v>36</v>
      </c>
      <c r="E73" s="31">
        <v>8.6</v>
      </c>
      <c r="F73" s="32">
        <v>-3</v>
      </c>
      <c r="G73" s="31">
        <v>-0.7</v>
      </c>
      <c r="H73" s="33" t="s">
        <v>57</v>
      </c>
      <c r="I73" s="34" t="s">
        <v>57</v>
      </c>
      <c r="J73" s="32">
        <v>23</v>
      </c>
      <c r="K73" s="31">
        <v>5.5</v>
      </c>
      <c r="L73" s="32">
        <v>3</v>
      </c>
      <c r="M73" s="31">
        <v>0.72</v>
      </c>
    </row>
    <row r="74" spans="1:13" ht="18.75" customHeight="1">
      <c r="A74" s="26" t="s">
        <v>86</v>
      </c>
      <c r="B74" s="15">
        <v>69</v>
      </c>
      <c r="C74" s="16">
        <v>9.7</v>
      </c>
      <c r="D74" s="32">
        <v>88</v>
      </c>
      <c r="E74" s="31">
        <v>12.3</v>
      </c>
      <c r="F74" s="32">
        <v>-19</v>
      </c>
      <c r="G74" s="31">
        <v>-2.7</v>
      </c>
      <c r="H74" s="32">
        <v>3</v>
      </c>
      <c r="I74" s="31">
        <v>41.7</v>
      </c>
      <c r="J74" s="32">
        <v>25</v>
      </c>
      <c r="K74" s="31">
        <v>3.5</v>
      </c>
      <c r="L74" s="32">
        <v>5</v>
      </c>
      <c r="M74" s="31">
        <v>0.7</v>
      </c>
    </row>
    <row r="75" spans="1:13" ht="30" customHeight="1">
      <c r="A75" s="27" t="s">
        <v>87</v>
      </c>
      <c r="B75" s="20">
        <f>SUM(B76:B79)</f>
        <v>142</v>
      </c>
      <c r="C75" s="21">
        <v>7.3</v>
      </c>
      <c r="D75" s="22">
        <f>SUM(D76:D79)</f>
        <v>250</v>
      </c>
      <c r="E75" s="23">
        <v>12.9</v>
      </c>
      <c r="F75" s="22">
        <f>SUM(F76:F79)</f>
        <v>-108</v>
      </c>
      <c r="G75" s="23">
        <v>-5.6</v>
      </c>
      <c r="H75" s="22">
        <f>SUM(H76:H79)</f>
        <v>6</v>
      </c>
      <c r="I75" s="23">
        <v>40.5</v>
      </c>
      <c r="J75" s="22">
        <f>SUM(J76:J79)</f>
        <v>66</v>
      </c>
      <c r="K75" s="23">
        <v>3.4</v>
      </c>
      <c r="L75" s="22">
        <f>SUM(L76:L79)</f>
        <v>23</v>
      </c>
      <c r="M75" s="23">
        <v>1.19</v>
      </c>
    </row>
    <row r="76" spans="1:13" ht="18.75" customHeight="1">
      <c r="A76" s="26" t="s">
        <v>88</v>
      </c>
      <c r="B76" s="15">
        <v>51</v>
      </c>
      <c r="C76" s="16">
        <v>9</v>
      </c>
      <c r="D76" s="32">
        <v>61</v>
      </c>
      <c r="E76" s="31">
        <v>10.8</v>
      </c>
      <c r="F76" s="32">
        <v>-10</v>
      </c>
      <c r="G76" s="31">
        <v>-1.8</v>
      </c>
      <c r="H76" s="33">
        <v>4</v>
      </c>
      <c r="I76" s="31">
        <v>72.7</v>
      </c>
      <c r="J76" s="32">
        <v>24</v>
      </c>
      <c r="K76" s="31">
        <v>4.3</v>
      </c>
      <c r="L76" s="32">
        <v>8</v>
      </c>
      <c r="M76" s="31">
        <v>1.42</v>
      </c>
    </row>
    <row r="77" spans="1:13" ht="18.75" customHeight="1">
      <c r="A77" s="26" t="s">
        <v>89</v>
      </c>
      <c r="B77" s="15">
        <v>29</v>
      </c>
      <c r="C77" s="16">
        <v>7</v>
      </c>
      <c r="D77" s="32">
        <v>61</v>
      </c>
      <c r="E77" s="31">
        <v>14.7</v>
      </c>
      <c r="F77" s="32">
        <v>-32</v>
      </c>
      <c r="G77" s="31">
        <v>-7.7</v>
      </c>
      <c r="H77" s="33" t="s">
        <v>57</v>
      </c>
      <c r="I77" s="34" t="s">
        <v>57</v>
      </c>
      <c r="J77" s="32">
        <v>16</v>
      </c>
      <c r="K77" s="31">
        <v>3.9</v>
      </c>
      <c r="L77" s="32">
        <v>4</v>
      </c>
      <c r="M77" s="31">
        <v>0.96</v>
      </c>
    </row>
    <row r="78" spans="1:13" ht="18.75" customHeight="1">
      <c r="A78" s="26" t="s">
        <v>90</v>
      </c>
      <c r="B78" s="15">
        <v>43</v>
      </c>
      <c r="C78" s="16">
        <v>7.4</v>
      </c>
      <c r="D78" s="32">
        <v>88</v>
      </c>
      <c r="E78" s="31">
        <v>15</v>
      </c>
      <c r="F78" s="32">
        <v>-45</v>
      </c>
      <c r="G78" s="31">
        <v>-7.7</v>
      </c>
      <c r="H78" s="33" t="s">
        <v>57</v>
      </c>
      <c r="I78" s="34" t="s">
        <v>57</v>
      </c>
      <c r="J78" s="32">
        <v>16</v>
      </c>
      <c r="K78" s="31">
        <v>2.7</v>
      </c>
      <c r="L78" s="32">
        <v>10</v>
      </c>
      <c r="M78" s="31">
        <v>1.71</v>
      </c>
    </row>
    <row r="79" spans="1:13" ht="18.75" customHeight="1">
      <c r="A79" s="26" t="s">
        <v>91</v>
      </c>
      <c r="B79" s="15">
        <v>19</v>
      </c>
      <c r="C79" s="16">
        <v>5.1</v>
      </c>
      <c r="D79" s="32">
        <v>40</v>
      </c>
      <c r="E79" s="31">
        <v>10.8</v>
      </c>
      <c r="F79" s="32">
        <v>-21</v>
      </c>
      <c r="G79" s="31">
        <v>-5.7</v>
      </c>
      <c r="H79" s="33">
        <v>2</v>
      </c>
      <c r="I79" s="31">
        <v>95.2</v>
      </c>
      <c r="J79" s="32">
        <v>10</v>
      </c>
      <c r="K79" s="31">
        <v>2.7</v>
      </c>
      <c r="L79" s="32">
        <v>1</v>
      </c>
      <c r="M79" s="31">
        <v>0.27</v>
      </c>
    </row>
    <row r="80" spans="1:13" ht="30" customHeight="1">
      <c r="A80" s="27" t="s">
        <v>92</v>
      </c>
      <c r="B80" s="20">
        <f>SUM(B81:B82)</f>
        <v>97</v>
      </c>
      <c r="C80" s="21">
        <v>7.2</v>
      </c>
      <c r="D80" s="22">
        <f>SUM(D81:D82)</f>
        <v>177</v>
      </c>
      <c r="E80" s="23">
        <v>13</v>
      </c>
      <c r="F80" s="22">
        <f>SUM(F81:F82)</f>
        <v>-80</v>
      </c>
      <c r="G80" s="23">
        <v>-5.9</v>
      </c>
      <c r="H80" s="22">
        <f>SUM(H81:H82)</f>
        <v>7</v>
      </c>
      <c r="I80" s="23">
        <v>67.3</v>
      </c>
      <c r="J80" s="22">
        <f>SUM(J81:J82)</f>
        <v>54</v>
      </c>
      <c r="K80" s="23">
        <v>4</v>
      </c>
      <c r="L80" s="22">
        <f>SUM(L81:L82)</f>
        <v>19</v>
      </c>
      <c r="M80" s="23">
        <v>1.4</v>
      </c>
    </row>
    <row r="81" spans="1:13" ht="18.75" customHeight="1">
      <c r="A81" s="26" t="s">
        <v>93</v>
      </c>
      <c r="B81" s="15">
        <v>38</v>
      </c>
      <c r="C81" s="16">
        <v>7.3</v>
      </c>
      <c r="D81" s="32">
        <v>64</v>
      </c>
      <c r="E81" s="31">
        <v>12.3</v>
      </c>
      <c r="F81" s="32">
        <v>-26</v>
      </c>
      <c r="G81" s="31">
        <v>-5</v>
      </c>
      <c r="H81" s="32">
        <v>3</v>
      </c>
      <c r="I81" s="31">
        <v>73.2</v>
      </c>
      <c r="J81" s="32">
        <v>21</v>
      </c>
      <c r="K81" s="31">
        <v>4</v>
      </c>
      <c r="L81" s="32">
        <v>5</v>
      </c>
      <c r="M81" s="31">
        <v>0.96</v>
      </c>
    </row>
    <row r="82" spans="1:13" ht="18.75" customHeight="1">
      <c r="A82" s="35" t="s">
        <v>94</v>
      </c>
      <c r="B82" s="36">
        <v>59</v>
      </c>
      <c r="C82" s="37">
        <v>7.1</v>
      </c>
      <c r="D82" s="38">
        <v>113</v>
      </c>
      <c r="E82" s="37">
        <v>13.5</v>
      </c>
      <c r="F82" s="38">
        <v>-54</v>
      </c>
      <c r="G82" s="37">
        <v>-6.5</v>
      </c>
      <c r="H82" s="38">
        <v>4</v>
      </c>
      <c r="I82" s="37">
        <v>63.5</v>
      </c>
      <c r="J82" s="38">
        <v>33</v>
      </c>
      <c r="K82" s="37">
        <v>4</v>
      </c>
      <c r="L82" s="38">
        <v>14</v>
      </c>
      <c r="M82" s="37">
        <v>1.68</v>
      </c>
    </row>
    <row r="83" ht="12">
      <c r="A83" s="3" t="s">
        <v>95</v>
      </c>
    </row>
  </sheetData>
  <mergeCells count="1">
    <mergeCell ref="A1:M1"/>
  </mergeCells>
  <printOptions/>
  <pageMargins left="0.3937007874015748" right="0.3937007874015748" top="0.7874015748031497" bottom="0.3937007874015748" header="0.5118110236220472" footer="0.511811023622047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1999-03-08T00:10:02Z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