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6" sheetId="1" r:id="rId1"/>
  </sheets>
  <externalReferences>
    <externalReference r:id="rId4"/>
  </externalReferences>
  <definedNames>
    <definedName name="_5６農家人口" localSheetId="0">'246'!$A$1:$F$46</definedName>
    <definedName name="_5６農家人口">'[1]228'!$A$1:$J$64</definedName>
    <definedName name="_Regression_Int" localSheetId="0" hidden="1">1</definedName>
    <definedName name="Print_Area_MI" localSheetId="0">'246'!$A$2:$I$46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<sst xmlns="http://schemas.openxmlformats.org/spreadsheetml/2006/main" count="91" uniqueCount="86">
  <si>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</si>
  <si>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</si>
  <si>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</si>
  <si>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</si>
  <si>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</si>
  <si>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</si>
  <si>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</si>
  <si>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</si>
  <si>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 xml:space="preserve">平成7年  </t>
  </si>
  <si>
    <t>南海部郡</t>
  </si>
  <si>
    <t xml:space="preserve">           8</t>
  </si>
  <si>
    <t>上  浦  町</t>
  </si>
  <si>
    <t>弥  生  町</t>
  </si>
  <si>
    <t>本  匠  村</t>
  </si>
  <si>
    <t xml:space="preserve">          10 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</si>
  <si>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</si>
  <si>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</si>
  <si>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</si>
  <si>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</si>
  <si>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</si>
  <si>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</si>
  <si>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</si>
  <si>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</si>
  <si>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</si>
  <si>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</si>
  <si>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</si>
  <si>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</si>
  <si>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</si>
  <si>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</si>
  <si>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</si>
  <si>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</si>
  <si>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</si>
  <si>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</si>
  <si>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</si>
  <si>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</si>
  <si>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</si>
  <si>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</si>
  <si>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</si>
  <si>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</si>
  <si>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</si>
  <si>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</si>
  <si>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</si>
  <si>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</si>
  <si>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</si>
  <si>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</si>
  <si>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</si>
  <si>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</si>
  <si>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</si>
  <si>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</si>
  <si>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</si>
  <si>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</si>
  <si>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</si>
  <si>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</si>
  <si>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</si>
  <si>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</si>
  <si>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</si>
  <si>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</si>
  <si>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</si>
  <si>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</si>
  <si>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</si>
  <si>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</si>
  <si>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</si>
  <si>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</si>
  <si>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</si>
  <si>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</si>
  <si>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</si>
  <si>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</si>
  <si>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</si>
  <si>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</si>
  <si>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</si>
  <si>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</si>
  <si>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</si>
  <si>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</si>
  <si>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</si>
  <si>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</si>
  <si>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</si>
  <si>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</si>
  <si>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</si>
  <si>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</si>
  <si>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</si>
  <si>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</si>
  <si>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</si>
  <si>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</si>
  <si>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</si>
  <si>
    <r>
      <t xml:space="preserve">           </t>
    </r>
    <r>
      <rPr>
        <sz val="10"/>
        <rFont val="ＭＳ 明朝"/>
        <family val="1"/>
      </rPr>
      <t>9</t>
    </r>
  </si>
  <si>
    <r>
      <t>　24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．市町村別テレビ普及状況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</si>
</sst>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 horizontal="left"/>
      <protection/>
    </xf>
    <xf numFmtId="41" fontId="8" fillId="0" borderId="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"/>
      <protection/>
    </xf>
    <xf numFmtId="176" fontId="8" fillId="0" borderId="11" xfId="0" applyNumberFormat="1" applyFont="1" applyBorder="1" applyAlignment="1" applyProtection="1">
      <alignment horizontal="left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</cellXfs>
  <cellStyles count="26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0教育228-243" xfId="21"/>
    <cellStyle name="標準_227B_228-249宗教教育および文化（正）" xfId="22"/>
    <cellStyle name="標準_227B_229,230" xfId="23"/>
    <cellStyle name="標準_227B_235" xfId="24"/>
    <cellStyle name="標準_227B_236" xfId="25"/>
    <cellStyle name="標準_227B_240" xfId="26"/>
    <cellStyle name="標準_227C" xfId="27"/>
    <cellStyle name="標準_227C_20教育228-243" xfId="28"/>
    <cellStyle name="標準_227C_228-249宗教教育および文化（正）" xfId="29"/>
    <cellStyle name="標準_227C_229,230" xfId="30"/>
    <cellStyle name="標準_227C_235" xfId="31"/>
    <cellStyle name="標準_227C_236" xfId="32"/>
    <cellStyle name="標準_227C_240" xfId="33"/>
    <cellStyle name="標準_227D" xfId="34"/>
    <cellStyle name="標準_227D_20教育228-243" xfId="35"/>
    <cellStyle name="標準_227D_228-249宗教教育および文化（正）" xfId="36"/>
    <cellStyle name="標準_227D_229,230" xfId="37"/>
    <cellStyle name="標準_227D_235" xfId="38"/>
    <cellStyle name="標準_227D_236" xfId="39"/>
    <cellStyle name="標準_227D_240" xfId="40"/>
    <cellStyle name="標準_２２８" xfId="41"/>
    <cellStyle name="標準_２２８_20教育228-243" xfId="42"/>
    <cellStyle name="標準_２２８_228-249宗教教育および文化（正）" xfId="43"/>
    <cellStyle name="標準_２２８_229,230" xfId="44"/>
    <cellStyle name="標準_２２８_235" xfId="45"/>
    <cellStyle name="標準_２２８_236" xfId="46"/>
    <cellStyle name="標準_２２８_240" xfId="47"/>
    <cellStyle name="標準_229" xfId="48"/>
    <cellStyle name="標準_229(2)" xfId="49"/>
    <cellStyle name="標準_229(2)_20教育228-243" xfId="50"/>
    <cellStyle name="標準_229(2)_228-249宗教教育および文化（正）" xfId="51"/>
    <cellStyle name="標準_229(2)_229,230" xfId="52"/>
    <cellStyle name="標準_229(2)_235" xfId="53"/>
    <cellStyle name="標準_229(2)_236" xfId="54"/>
    <cellStyle name="標準_229(2)_240" xfId="55"/>
    <cellStyle name="標準_229_20教育228-243" xfId="56"/>
    <cellStyle name="標準_229_228-249宗教教育および文化（正）" xfId="57"/>
    <cellStyle name="標準_229_229,230" xfId="58"/>
    <cellStyle name="標準_229_235" xfId="59"/>
    <cellStyle name="標準_229_236" xfId="60"/>
    <cellStyle name="標準_229_240" xfId="61"/>
    <cellStyle name="標準_230" xfId="62"/>
    <cellStyle name="標準_230_20教育228-243" xfId="63"/>
    <cellStyle name="標準_230_228-249宗教教育および文化（正）" xfId="64"/>
    <cellStyle name="標準_230_229,230" xfId="65"/>
    <cellStyle name="標準_230_235" xfId="66"/>
    <cellStyle name="標準_230_236" xfId="67"/>
    <cellStyle name="標準_230_240" xfId="68"/>
    <cellStyle name="標準_231" xfId="69"/>
    <cellStyle name="標準_231 (2)" xfId="70"/>
    <cellStyle name="標準_231 (2)_20教育228-243" xfId="71"/>
    <cellStyle name="標準_231 (2)_228-249宗教教育および文化（正）" xfId="72"/>
    <cellStyle name="標準_231 (2)_229,230" xfId="73"/>
    <cellStyle name="標準_231 (2)_235" xfId="74"/>
    <cellStyle name="標準_231 (2)_236" xfId="75"/>
    <cellStyle name="標準_231 (2)_240" xfId="76"/>
    <cellStyle name="標準_231_20教育228-243" xfId="77"/>
    <cellStyle name="標準_231_228-249宗教教育および文化（正）" xfId="78"/>
    <cellStyle name="標準_231_229,230" xfId="79"/>
    <cellStyle name="標準_231_235" xfId="80"/>
    <cellStyle name="標準_231_236" xfId="81"/>
    <cellStyle name="標準_231_240" xfId="82"/>
    <cellStyle name="標準_232" xfId="83"/>
    <cellStyle name="標準_232 (2)" xfId="84"/>
    <cellStyle name="標準_232 (2)_20教育228-243" xfId="85"/>
    <cellStyle name="標準_232 (2)_228-249宗教教育および文化（正）" xfId="86"/>
    <cellStyle name="標準_232 (2)_229,230" xfId="87"/>
    <cellStyle name="標準_232 (2)_235" xfId="88"/>
    <cellStyle name="標準_232 (2)_236" xfId="89"/>
    <cellStyle name="標準_232 (2)_240" xfId="90"/>
    <cellStyle name="標準_232 (3)" xfId="91"/>
    <cellStyle name="標準_232 (4)" xfId="92"/>
    <cellStyle name="標準_232_20教育228-243" xfId="93"/>
    <cellStyle name="標準_232_228-249宗教教育および文化（正）" xfId="94"/>
    <cellStyle name="標準_232_229,230" xfId="95"/>
    <cellStyle name="標準_232_235" xfId="96"/>
    <cellStyle name="標準_232_236" xfId="97"/>
    <cellStyle name="標準_232_240" xfId="98"/>
    <cellStyle name="標準_233" xfId="99"/>
    <cellStyle name="標準_233_20教育228-243" xfId="100"/>
    <cellStyle name="標準_233_228-249宗教教育および文化（正）" xfId="101"/>
    <cellStyle name="標準_233_229,230" xfId="102"/>
    <cellStyle name="標準_233_235" xfId="103"/>
    <cellStyle name="標準_233_236" xfId="104"/>
    <cellStyle name="標準_233_240" xfId="105"/>
    <cellStyle name="標準_234" xfId="106"/>
    <cellStyle name="標準_234_20教育228-243" xfId="107"/>
    <cellStyle name="標準_234_228-249宗教教育および文化（正）" xfId="108"/>
    <cellStyle name="標準_234_229,230" xfId="109"/>
    <cellStyle name="標準_234_235" xfId="110"/>
    <cellStyle name="標準_234_236" xfId="111"/>
    <cellStyle name="標準_234_240" xfId="112"/>
    <cellStyle name="標準_235" xfId="113"/>
    <cellStyle name="標準_235_20教育228-243" xfId="114"/>
    <cellStyle name="標準_235_228-249宗教教育および文化（正）" xfId="115"/>
    <cellStyle name="標準_235_229,230" xfId="116"/>
    <cellStyle name="標準_235_235" xfId="117"/>
    <cellStyle name="標準_235_236" xfId="118"/>
    <cellStyle name="標準_235_240" xfId="119"/>
    <cellStyle name="標準_236" xfId="120"/>
    <cellStyle name="標準_236_20教育228-243" xfId="121"/>
    <cellStyle name="標準_236_228-249宗教教育および文化（正）" xfId="122"/>
    <cellStyle name="標準_236_229,230" xfId="123"/>
    <cellStyle name="標準_236_235" xfId="124"/>
    <cellStyle name="標準_236_236" xfId="125"/>
    <cellStyle name="標準_236_240" xfId="126"/>
    <cellStyle name="標準_237" xfId="127"/>
    <cellStyle name="標準_237_20教育228-243" xfId="128"/>
    <cellStyle name="標準_237_228-249宗教教育および文化（正）" xfId="129"/>
    <cellStyle name="標準_237_229,230" xfId="130"/>
    <cellStyle name="標準_237_235" xfId="131"/>
    <cellStyle name="標準_237_236" xfId="132"/>
    <cellStyle name="標準_237_240" xfId="133"/>
    <cellStyle name="標準_238" xfId="134"/>
    <cellStyle name="標準_238_20教育228-243" xfId="135"/>
    <cellStyle name="標準_238_228-249宗教教育および文化（正）" xfId="136"/>
    <cellStyle name="標準_238_229,230" xfId="137"/>
    <cellStyle name="標準_238_235" xfId="138"/>
    <cellStyle name="標準_238_236" xfId="139"/>
    <cellStyle name="標準_238_240" xfId="140"/>
    <cellStyle name="標準_239" xfId="141"/>
    <cellStyle name="標準_239_20教育228-243" xfId="142"/>
    <cellStyle name="標準_239_228-249宗教教育および文化（正）" xfId="143"/>
    <cellStyle name="標準_239_229,230" xfId="144"/>
    <cellStyle name="標準_239_235" xfId="145"/>
    <cellStyle name="標準_239_236" xfId="146"/>
    <cellStyle name="標準_239_240" xfId="147"/>
    <cellStyle name="標準_240" xfId="148"/>
    <cellStyle name="標準_240_20教育228-243" xfId="149"/>
    <cellStyle name="標準_240_228-249宗教教育および文化（正）" xfId="150"/>
    <cellStyle name="標準_240_229,230" xfId="151"/>
    <cellStyle name="標準_240_235" xfId="152"/>
    <cellStyle name="標準_240_236" xfId="153"/>
    <cellStyle name="標準_240_240" xfId="154"/>
    <cellStyle name="標準_241" xfId="155"/>
    <cellStyle name="標準_241 (2)" xfId="156"/>
    <cellStyle name="標準_241 (2)_20教育228-243" xfId="157"/>
    <cellStyle name="標準_241 (2)_228-249宗教教育および文化（正）" xfId="158"/>
    <cellStyle name="標準_241 (2)_229,230" xfId="159"/>
    <cellStyle name="標準_241 (2)_235" xfId="160"/>
    <cellStyle name="標準_241 (2)_236" xfId="161"/>
    <cellStyle name="標準_241 (2)_240" xfId="162"/>
    <cellStyle name="標準_241_20教育228-243" xfId="163"/>
    <cellStyle name="標準_241_228-249宗教教育および文化（正）" xfId="164"/>
    <cellStyle name="標準_241_229,230" xfId="165"/>
    <cellStyle name="標準_241_235" xfId="166"/>
    <cellStyle name="標準_241_236" xfId="167"/>
    <cellStyle name="標準_241_240" xfId="168"/>
    <cellStyle name="標準_242" xfId="169"/>
    <cellStyle name="標準_242 (2)" xfId="170"/>
    <cellStyle name="標準_242 (2)_20教育228-243" xfId="171"/>
    <cellStyle name="標準_242 (2)_228-249宗教教育および文化（正）" xfId="172"/>
    <cellStyle name="標準_242 (2)_229,230" xfId="173"/>
    <cellStyle name="標準_242 (2)_235" xfId="174"/>
    <cellStyle name="標準_242 (2)_236" xfId="175"/>
    <cellStyle name="標準_242 (2)_240" xfId="176"/>
    <cellStyle name="標準_242_20教育228-243" xfId="177"/>
    <cellStyle name="標準_242_228-249宗教教育および文化（正）" xfId="178"/>
    <cellStyle name="標準_242_229,230" xfId="179"/>
    <cellStyle name="標準_242_235" xfId="180"/>
    <cellStyle name="標準_242_236" xfId="181"/>
    <cellStyle name="標準_242_240" xfId="182"/>
    <cellStyle name="標準_243" xfId="183"/>
    <cellStyle name="標準_243_20教育228-243" xfId="184"/>
    <cellStyle name="標準_243_228-249宗教教育および文化（正）" xfId="185"/>
    <cellStyle name="標準_243_229,230" xfId="186"/>
    <cellStyle name="標準_243_235" xfId="187"/>
    <cellStyle name="標準_243_236" xfId="188"/>
    <cellStyle name="標準_243_240" xfId="189"/>
    <cellStyle name="標準_244" xfId="190"/>
    <cellStyle name="標準_244_20教育228-243" xfId="191"/>
    <cellStyle name="標準_244_228-249宗教教育および文化（正）" xfId="192"/>
    <cellStyle name="標準_244_229,230" xfId="193"/>
    <cellStyle name="標準_244_235" xfId="194"/>
    <cellStyle name="標準_244_236" xfId="195"/>
    <cellStyle name="標準_244_240" xfId="196"/>
    <cellStyle name="標準_244B" xfId="197"/>
    <cellStyle name="標準_244B_20教育228-243" xfId="198"/>
    <cellStyle name="標準_244B_228-249宗教教育および文化（正）" xfId="199"/>
    <cellStyle name="標準_244B_229,230" xfId="200"/>
    <cellStyle name="標準_244B_235" xfId="201"/>
    <cellStyle name="標準_244B_236" xfId="202"/>
    <cellStyle name="標準_244B_240" xfId="203"/>
    <cellStyle name="標準_244C" xfId="204"/>
    <cellStyle name="標準_244C_20教育228-243" xfId="205"/>
    <cellStyle name="標準_244C_228-249宗教教育および文化（正）" xfId="206"/>
    <cellStyle name="標準_244C_229,230" xfId="207"/>
    <cellStyle name="標準_244C_235" xfId="208"/>
    <cellStyle name="標準_244C_236" xfId="209"/>
    <cellStyle name="標準_244C_240" xfId="210"/>
    <cellStyle name="標準_244D" xfId="211"/>
    <cellStyle name="標準_244D_20教育228-243" xfId="212"/>
    <cellStyle name="標準_244D_228-249宗教教育および文化（正）" xfId="213"/>
    <cellStyle name="標準_244D_229,230" xfId="214"/>
    <cellStyle name="標準_244D_235" xfId="215"/>
    <cellStyle name="標準_244D_236" xfId="216"/>
    <cellStyle name="標準_244D_240" xfId="217"/>
    <cellStyle name="標準_245" xfId="218"/>
    <cellStyle name="標準_245_20教育228-243" xfId="219"/>
    <cellStyle name="標準_245_228-249宗教教育および文化（正）" xfId="220"/>
    <cellStyle name="標準_245_229,230" xfId="221"/>
    <cellStyle name="標準_245_235" xfId="222"/>
    <cellStyle name="標準_245_236" xfId="223"/>
    <cellStyle name="標準_245_240" xfId="224"/>
    <cellStyle name="標準_245B" xfId="225"/>
    <cellStyle name="標準_245B_20教育228-243" xfId="226"/>
    <cellStyle name="標準_245B_228-249宗教教育および文化（正）" xfId="227"/>
    <cellStyle name="標準_245B_229,230" xfId="228"/>
    <cellStyle name="標準_245B_235" xfId="229"/>
    <cellStyle name="標準_245B_236" xfId="230"/>
    <cellStyle name="標準_245B_240" xfId="231"/>
    <cellStyle name="標準_245C" xfId="232"/>
    <cellStyle name="標準_245C_20教育228-243" xfId="233"/>
    <cellStyle name="標準_245C_228-249宗教教育および文化（正）" xfId="234"/>
    <cellStyle name="標準_245C_229,230" xfId="235"/>
    <cellStyle name="標準_245C_235" xfId="236"/>
    <cellStyle name="標準_245C_236" xfId="237"/>
    <cellStyle name="標準_245C_240" xfId="238"/>
    <cellStyle name="標準_246" xfId="239"/>
    <cellStyle name="標準_246_20教育228-243" xfId="240"/>
    <cellStyle name="標準_246_228-249宗教教育および文化（正）" xfId="241"/>
    <cellStyle name="標準_246_229,230" xfId="242"/>
    <cellStyle name="標準_246_235" xfId="243"/>
    <cellStyle name="標準_246_236" xfId="244"/>
    <cellStyle name="標準_246_240" xfId="245"/>
    <cellStyle name="標準_247" xfId="246"/>
    <cellStyle name="標準_247_20教育228-243" xfId="247"/>
    <cellStyle name="標準_247_228-249宗教教育および文化（正）" xfId="248"/>
    <cellStyle name="標準_247_229,230" xfId="249"/>
    <cellStyle name="標準_247_235" xfId="250"/>
    <cellStyle name="標準_247_236" xfId="251"/>
    <cellStyle name="標準_247_240" xfId="252"/>
    <cellStyle name="標準_247B" xfId="253"/>
    <cellStyle name="標準_247B_20教育228-243" xfId="254"/>
    <cellStyle name="標準_247B_228-249宗教教育および文化（正）" xfId="255"/>
    <cellStyle name="標準_247B_229,230" xfId="256"/>
    <cellStyle name="標準_247B_235" xfId="257"/>
    <cellStyle name="標準_247B_236" xfId="258"/>
    <cellStyle name="標準_247B_240" xfId="259"/>
    <cellStyle name="標準_248" xfId="260"/>
    <cellStyle name="標準_248_20教育228-243" xfId="261"/>
    <cellStyle name="標準_248_228-249宗教教育および文化（正）" xfId="262"/>
    <cellStyle name="標準_248_229,230" xfId="263"/>
    <cellStyle name="標準_248_235" xfId="264"/>
    <cellStyle name="標準_248_236" xfId="265"/>
    <cellStyle name="標準_248_240" xfId="266"/>
    <cellStyle name="標準_249" xfId="267"/>
    <cellStyle name="標準_249_20教育228-243" xfId="268"/>
    <cellStyle name="標準_249_228-249宗教教育および文化（正）" xfId="269"/>
    <cellStyle name="標準_249_229,230" xfId="270"/>
    <cellStyle name="標準_249_235" xfId="271"/>
    <cellStyle name="標準_249_236" xfId="272"/>
    <cellStyle name="標準_249_240" xfId="273"/>
    <cellStyle name="標準_249B" xfId="274"/>
    <cellStyle name="標準_249B_20教育228-243" xfId="275"/>
    <cellStyle name="標準_249B_228-249宗教教育および文化（正）" xfId="276"/>
    <cellStyle name="標準_249B_229,230" xfId="277"/>
    <cellStyle name="標準_249B_235" xfId="278"/>
    <cellStyle name="標準_249B_236" xfId="279"/>
    <cellStyle name="標準_249B_240" xfId="2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0"/>
  <sheetViews>
    <sheetView showGridLines="0" tabSelected="1" zoomScaleSheetLayoutView="100" workbookViewId="0" topLeftCell="A1">
      <selection activeCell="A1" sqref="A1"/>
    </sheetView>
  </sheetViews>
  <sheetFormatPr defaultColWidth="13.5" defaultRowHeight="12" customHeight="1"/>
  <cols>
    <col min="1" max="1" width="12.91015625" style="3" customWidth="1"/>
    <col min="2" max="3" width="12.66015625" style="3" customWidth="1"/>
    <col min="4" max="4" width="13.16015625" style="3" customWidth="1"/>
    <col min="5" max="5" width="12.58203125" style="3" customWidth="1"/>
    <col min="6" max="6" width="11.91015625" style="3" customWidth="1"/>
    <col min="7" max="9" width="8.66015625" style="3" customWidth="1"/>
    <col min="10" max="16384" width="13.5" style="3" customWidth="1"/>
  </cols>
  <sheetData>
    <row r="1" spans="1:6" ht="19.5" customHeight="1">
      <c r="A1" s="1"/>
      <c r="B1" s="2"/>
      <c r="C1" s="2"/>
      <c r="D1" s="1"/>
      <c r="E1" s="2"/>
      <c r="F1" s="2"/>
    </row>
    <row r="2" spans="1:6" ht="17.25">
      <c r="A2" s="49" t="s">
        <v>85</v>
      </c>
      <c r="B2" s="49"/>
      <c r="C2" s="49"/>
      <c r="D2" s="49"/>
      <c r="E2" s="49"/>
      <c r="F2" s="49"/>
    </row>
    <row r="3" spans="1:11" ht="12" customHeight="1" thickBot="1">
      <c r="A3" s="4" t="s">
        <v>0</v>
      </c>
      <c r="B3" s="5"/>
      <c r="C3" s="5"/>
      <c r="D3" s="4"/>
      <c r="E3" s="6" t="s">
        <v>1</v>
      </c>
      <c r="F3" s="5"/>
      <c r="G3" s="7"/>
      <c r="I3" s="7"/>
      <c r="J3" s="7"/>
      <c r="K3" s="7"/>
    </row>
    <row r="4" spans="1:6" ht="12.75" customHeight="1" thickTop="1">
      <c r="A4" s="8" t="s">
        <v>2</v>
      </c>
      <c r="B4" s="9" t="s">
        <v>3</v>
      </c>
      <c r="C4" s="10" t="s">
        <v>4</v>
      </c>
      <c r="D4" s="11"/>
      <c r="E4" s="9" t="s">
        <v>3</v>
      </c>
      <c r="F4" s="10" t="s">
        <v>4</v>
      </c>
    </row>
    <row r="5" spans="1:6" ht="12" customHeight="1">
      <c r="A5" s="12" t="s">
        <v>5</v>
      </c>
      <c r="B5" s="13" t="s">
        <v>6</v>
      </c>
      <c r="C5" s="13" t="s">
        <v>7</v>
      </c>
      <c r="D5" s="14" t="s">
        <v>5</v>
      </c>
      <c r="E5" s="13" t="s">
        <v>6</v>
      </c>
      <c r="F5" s="13" t="s">
        <v>7</v>
      </c>
    </row>
    <row r="6" spans="1:6" ht="12" customHeight="1">
      <c r="A6" s="15" t="s">
        <v>8</v>
      </c>
      <c r="B6" s="16">
        <v>362717</v>
      </c>
      <c r="C6" s="17">
        <v>78696</v>
      </c>
      <c r="D6" s="18" t="s">
        <v>9</v>
      </c>
      <c r="E6" s="19">
        <f>SUM(E7:E14)</f>
        <v>11942</v>
      </c>
      <c r="F6" s="20">
        <f>SUM(F7:F14)</f>
        <v>5507</v>
      </c>
    </row>
    <row r="7" spans="1:6" ht="12" customHeight="1">
      <c r="A7" s="21" t="s">
        <v>10</v>
      </c>
      <c r="B7" s="16">
        <v>363316</v>
      </c>
      <c r="C7" s="17">
        <v>86120</v>
      </c>
      <c r="D7" s="22" t="s">
        <v>11</v>
      </c>
      <c r="E7" s="16">
        <v>1091</v>
      </c>
      <c r="F7" s="17">
        <v>523</v>
      </c>
    </row>
    <row r="8" spans="1:6" ht="12" customHeight="1">
      <c r="A8" s="21" t="s">
        <v>84</v>
      </c>
      <c r="B8" s="16">
        <v>365025</v>
      </c>
      <c r="C8" s="17">
        <v>93247</v>
      </c>
      <c r="D8" s="22" t="s">
        <v>12</v>
      </c>
      <c r="E8" s="16">
        <v>2117</v>
      </c>
      <c r="F8" s="17">
        <v>1285</v>
      </c>
    </row>
    <row r="9" spans="1:6" ht="12" customHeight="1">
      <c r="A9" s="23"/>
      <c r="B9" s="16"/>
      <c r="C9" s="17"/>
      <c r="D9" s="22" t="s">
        <v>13</v>
      </c>
      <c r="E9" s="16">
        <v>666</v>
      </c>
      <c r="F9" s="17">
        <v>406</v>
      </c>
    </row>
    <row r="10" spans="1:6" s="25" customFormat="1" ht="12" customHeight="1">
      <c r="A10" s="24" t="s">
        <v>14</v>
      </c>
      <c r="B10" s="19">
        <f>SUM(B12:B13)</f>
        <v>367059</v>
      </c>
      <c r="C10" s="20">
        <f>SUM(C12:C13)</f>
        <v>99075</v>
      </c>
      <c r="D10" s="22" t="s">
        <v>15</v>
      </c>
      <c r="E10" s="16">
        <v>1358</v>
      </c>
      <c r="F10" s="17">
        <v>513</v>
      </c>
    </row>
    <row r="11" spans="1:6" s="25" customFormat="1" ht="12" customHeight="1">
      <c r="A11" s="26"/>
      <c r="B11" s="19"/>
      <c r="C11" s="20"/>
      <c r="D11" s="22" t="s">
        <v>16</v>
      </c>
      <c r="E11" s="16">
        <v>876</v>
      </c>
      <c r="F11" s="17">
        <v>496</v>
      </c>
    </row>
    <row r="12" spans="1:6" s="25" customFormat="1" ht="12" customHeight="1">
      <c r="A12" s="27" t="s">
        <v>17</v>
      </c>
      <c r="B12" s="19">
        <f>SUM(B15:B25)</f>
        <v>267918</v>
      </c>
      <c r="C12" s="20">
        <f>SUM(C15:C25)</f>
        <v>69893</v>
      </c>
      <c r="D12" s="22" t="s">
        <v>18</v>
      </c>
      <c r="E12" s="28">
        <v>1657</v>
      </c>
      <c r="F12" s="17">
        <v>678</v>
      </c>
    </row>
    <row r="13" spans="1:6" s="25" customFormat="1" ht="12" customHeight="1">
      <c r="A13" s="27" t="s">
        <v>19</v>
      </c>
      <c r="B13" s="19">
        <f>+B26+B30+B36+B39+B44+E6+E15+E24+E28+E31+E37+E42</f>
        <v>99141</v>
      </c>
      <c r="C13" s="20">
        <f>+C26+C30+C36+C39+C44+F6+F15+F24+F28+F31+F37+F42</f>
        <v>29182</v>
      </c>
      <c r="D13" s="22" t="s">
        <v>20</v>
      </c>
      <c r="E13" s="28">
        <v>891</v>
      </c>
      <c r="F13" s="17">
        <v>614</v>
      </c>
    </row>
    <row r="14" spans="1:6" ht="12" customHeight="1">
      <c r="A14" s="7"/>
      <c r="B14" s="28"/>
      <c r="C14" s="29"/>
      <c r="D14" s="30" t="s">
        <v>21</v>
      </c>
      <c r="E14" s="31">
        <v>3286</v>
      </c>
      <c r="F14" s="32">
        <v>992</v>
      </c>
    </row>
    <row r="15" spans="1:6" ht="12" customHeight="1">
      <c r="A15" s="33" t="s">
        <v>22</v>
      </c>
      <c r="B15" s="16">
        <v>123314</v>
      </c>
      <c r="C15" s="17">
        <v>36466</v>
      </c>
      <c r="D15" s="18" t="s">
        <v>23</v>
      </c>
      <c r="E15" s="34">
        <f>SUM(E16:E19)+SUM(E20:E23)</f>
        <v>15952</v>
      </c>
      <c r="F15" s="35">
        <f>SUM(F16:F19)+SUM(F20:F23)</f>
        <v>4312</v>
      </c>
    </row>
    <row r="16" spans="1:6" ht="12" customHeight="1">
      <c r="A16" s="33" t="s">
        <v>24</v>
      </c>
      <c r="B16" s="16">
        <v>40103</v>
      </c>
      <c r="C16" s="17">
        <v>10081</v>
      </c>
      <c r="D16" s="22" t="s">
        <v>25</v>
      </c>
      <c r="E16" s="28">
        <v>2699</v>
      </c>
      <c r="F16" s="17">
        <v>1024</v>
      </c>
    </row>
    <row r="17" spans="1:6" ht="12" customHeight="1">
      <c r="A17" s="33" t="s">
        <v>26</v>
      </c>
      <c r="B17" s="16">
        <v>18733</v>
      </c>
      <c r="C17" s="17">
        <v>3606</v>
      </c>
      <c r="D17" s="22" t="s">
        <v>27</v>
      </c>
      <c r="E17" s="28">
        <v>5323</v>
      </c>
      <c r="F17" s="17">
        <v>1208</v>
      </c>
    </row>
    <row r="18" spans="1:6" ht="12" customHeight="1">
      <c r="A18" s="33" t="s">
        <v>28</v>
      </c>
      <c r="B18" s="16">
        <v>17026</v>
      </c>
      <c r="C18" s="17">
        <v>3381</v>
      </c>
      <c r="D18" s="22" t="s">
        <v>29</v>
      </c>
      <c r="E18" s="28">
        <v>749</v>
      </c>
      <c r="F18" s="17">
        <v>235</v>
      </c>
    </row>
    <row r="19" spans="1:6" ht="12" customHeight="1">
      <c r="A19" s="33" t="s">
        <v>30</v>
      </c>
      <c r="B19" s="16">
        <v>16670</v>
      </c>
      <c r="C19" s="17">
        <v>4707</v>
      </c>
      <c r="D19" s="22" t="s">
        <v>31</v>
      </c>
      <c r="E19" s="28">
        <v>2198</v>
      </c>
      <c r="F19" s="17">
        <v>514</v>
      </c>
    </row>
    <row r="20" spans="1:6" ht="12" customHeight="1">
      <c r="A20" s="33" t="s">
        <v>32</v>
      </c>
      <c r="B20" s="16">
        <v>11060</v>
      </c>
      <c r="C20" s="17">
        <v>3085</v>
      </c>
      <c r="D20" s="22" t="s">
        <v>33</v>
      </c>
      <c r="E20" s="28">
        <v>1162</v>
      </c>
      <c r="F20" s="17">
        <v>310</v>
      </c>
    </row>
    <row r="21" spans="1:6" ht="12" customHeight="1">
      <c r="A21" s="33" t="s">
        <v>34</v>
      </c>
      <c r="B21" s="16">
        <v>8293</v>
      </c>
      <c r="C21" s="17">
        <v>1821</v>
      </c>
      <c r="D21" s="22" t="s">
        <v>35</v>
      </c>
      <c r="E21" s="28">
        <v>1773</v>
      </c>
      <c r="F21" s="17">
        <v>429</v>
      </c>
    </row>
    <row r="22" spans="1:6" ht="12" customHeight="1">
      <c r="A22" s="33" t="s">
        <v>36</v>
      </c>
      <c r="B22" s="16">
        <v>5788</v>
      </c>
      <c r="C22" s="17">
        <v>1593</v>
      </c>
      <c r="D22" s="22" t="s">
        <v>37</v>
      </c>
      <c r="E22" s="28">
        <v>729</v>
      </c>
      <c r="F22" s="29">
        <v>179</v>
      </c>
    </row>
    <row r="23" spans="1:6" ht="12" customHeight="1">
      <c r="A23" s="33" t="s">
        <v>38</v>
      </c>
      <c r="B23" s="16">
        <v>5573</v>
      </c>
      <c r="C23" s="17">
        <v>772</v>
      </c>
      <c r="D23" s="30" t="s">
        <v>39</v>
      </c>
      <c r="E23" s="31">
        <v>1319</v>
      </c>
      <c r="F23" s="36">
        <v>413</v>
      </c>
    </row>
    <row r="24" spans="1:6" ht="12" customHeight="1">
      <c r="A24" s="33" t="s">
        <v>40</v>
      </c>
      <c r="B24" s="16">
        <v>6343</v>
      </c>
      <c r="C24" s="17">
        <v>1577</v>
      </c>
      <c r="D24" s="18" t="s">
        <v>41</v>
      </c>
      <c r="E24" s="19">
        <f>SUM(E25:E27)</f>
        <v>3667</v>
      </c>
      <c r="F24" s="20">
        <f>SUM(F25:F27)</f>
        <v>855</v>
      </c>
    </row>
    <row r="25" spans="1:6" ht="12" customHeight="1">
      <c r="A25" s="37" t="s">
        <v>42</v>
      </c>
      <c r="B25" s="38">
        <v>15015</v>
      </c>
      <c r="C25" s="32">
        <v>2804</v>
      </c>
      <c r="D25" s="22" t="s">
        <v>43</v>
      </c>
      <c r="E25" s="16">
        <v>1005</v>
      </c>
      <c r="F25" s="17">
        <v>243</v>
      </c>
    </row>
    <row r="26" spans="1:6" ht="12" customHeight="1">
      <c r="A26" s="39" t="s">
        <v>44</v>
      </c>
      <c r="B26" s="19">
        <f>SUM(B27:B29)</f>
        <v>3343</v>
      </c>
      <c r="C26" s="20">
        <f>SUM(C27:C29)</f>
        <v>412</v>
      </c>
      <c r="D26" s="22" t="s">
        <v>45</v>
      </c>
      <c r="E26" s="16">
        <v>1699</v>
      </c>
      <c r="F26" s="17">
        <v>417</v>
      </c>
    </row>
    <row r="27" spans="1:6" ht="12" customHeight="1">
      <c r="A27" s="33" t="s">
        <v>46</v>
      </c>
      <c r="B27" s="16">
        <v>709</v>
      </c>
      <c r="C27" s="17">
        <v>98</v>
      </c>
      <c r="D27" s="30" t="s">
        <v>47</v>
      </c>
      <c r="E27" s="38">
        <v>963</v>
      </c>
      <c r="F27" s="32">
        <v>195</v>
      </c>
    </row>
    <row r="28" spans="1:6" ht="12" customHeight="1">
      <c r="A28" s="33" t="s">
        <v>48</v>
      </c>
      <c r="B28" s="16">
        <v>1308</v>
      </c>
      <c r="C28" s="17">
        <v>140</v>
      </c>
      <c r="D28" s="18" t="s">
        <v>49</v>
      </c>
      <c r="E28" s="34">
        <f>SUM(E29:E30)</f>
        <v>9865</v>
      </c>
      <c r="F28" s="35">
        <f>SUM(F29:F30)</f>
        <v>3258</v>
      </c>
    </row>
    <row r="29" spans="1:6" ht="12" customHeight="1">
      <c r="A29" s="37" t="s">
        <v>50</v>
      </c>
      <c r="B29" s="38">
        <v>1326</v>
      </c>
      <c r="C29" s="32">
        <v>174</v>
      </c>
      <c r="D29" s="22" t="s">
        <v>51</v>
      </c>
      <c r="E29" s="16">
        <v>4363</v>
      </c>
      <c r="F29" s="17">
        <v>1176</v>
      </c>
    </row>
    <row r="30" spans="1:6" ht="12" customHeight="1">
      <c r="A30" s="39" t="s">
        <v>52</v>
      </c>
      <c r="B30" s="19">
        <f>SUM(B31:B32)+SUM(B33:B35)</f>
        <v>12504</v>
      </c>
      <c r="C30" s="20">
        <f>SUM(C31:C32)+SUM(C33:C35)</f>
        <v>2260</v>
      </c>
      <c r="D30" s="30" t="s">
        <v>53</v>
      </c>
      <c r="E30" s="38">
        <v>5502</v>
      </c>
      <c r="F30" s="32">
        <v>2082</v>
      </c>
    </row>
    <row r="31" spans="1:6" ht="12" customHeight="1">
      <c r="A31" s="33" t="s">
        <v>54</v>
      </c>
      <c r="B31" s="16">
        <v>1484</v>
      </c>
      <c r="C31" s="17">
        <v>231</v>
      </c>
      <c r="D31" s="18" t="s">
        <v>55</v>
      </c>
      <c r="E31" s="19">
        <f>SUM(E32:E36)</f>
        <v>4576</v>
      </c>
      <c r="F31" s="20">
        <f>SUM(F32:F36)</f>
        <v>1658</v>
      </c>
    </row>
    <row r="32" spans="1:6" ht="12" customHeight="1">
      <c r="A32" s="33" t="s">
        <v>56</v>
      </c>
      <c r="B32" s="16">
        <v>955</v>
      </c>
      <c r="C32" s="17">
        <v>158</v>
      </c>
      <c r="D32" s="22" t="s">
        <v>57</v>
      </c>
      <c r="E32" s="16">
        <v>417</v>
      </c>
      <c r="F32" s="17">
        <v>107</v>
      </c>
    </row>
    <row r="33" spans="1:6" ht="12" customHeight="1">
      <c r="A33" s="40" t="s">
        <v>58</v>
      </c>
      <c r="B33" s="17">
        <v>5317</v>
      </c>
      <c r="C33" s="17">
        <v>805</v>
      </c>
      <c r="D33" s="22" t="s">
        <v>59</v>
      </c>
      <c r="E33" s="16">
        <v>512</v>
      </c>
      <c r="F33" s="17">
        <v>182</v>
      </c>
    </row>
    <row r="34" spans="1:6" ht="12" customHeight="1">
      <c r="A34" s="40" t="s">
        <v>60</v>
      </c>
      <c r="B34" s="17">
        <v>1670</v>
      </c>
      <c r="C34" s="17">
        <v>324</v>
      </c>
      <c r="D34" s="22" t="s">
        <v>61</v>
      </c>
      <c r="E34" s="16">
        <v>459</v>
      </c>
      <c r="F34" s="17">
        <v>129</v>
      </c>
    </row>
    <row r="35" spans="1:6" ht="12" customHeight="1">
      <c r="A35" s="41" t="s">
        <v>62</v>
      </c>
      <c r="B35" s="32">
        <v>3078</v>
      </c>
      <c r="C35" s="36">
        <v>742</v>
      </c>
      <c r="D35" s="22" t="s">
        <v>63</v>
      </c>
      <c r="E35" s="16">
        <v>988</v>
      </c>
      <c r="F35" s="17">
        <v>645</v>
      </c>
    </row>
    <row r="36" spans="1:6" ht="12" customHeight="1">
      <c r="A36" s="42" t="s">
        <v>64</v>
      </c>
      <c r="B36" s="20">
        <f>SUM(B37:B38)</f>
        <v>9501</v>
      </c>
      <c r="C36" s="20">
        <f>SUM(C37:C38)</f>
        <v>2967</v>
      </c>
      <c r="D36" s="30" t="s">
        <v>65</v>
      </c>
      <c r="E36" s="38">
        <v>2200</v>
      </c>
      <c r="F36" s="32">
        <v>595</v>
      </c>
    </row>
    <row r="37" spans="1:6" ht="12" customHeight="1">
      <c r="A37" s="40" t="s">
        <v>66</v>
      </c>
      <c r="B37" s="17">
        <v>6842</v>
      </c>
      <c r="C37" s="17">
        <v>2203</v>
      </c>
      <c r="D37" s="18" t="s">
        <v>67</v>
      </c>
      <c r="E37" s="19">
        <f>SUM(E38:E41)</f>
        <v>5800</v>
      </c>
      <c r="F37" s="20">
        <f>SUM(F38:F41)</f>
        <v>1753</v>
      </c>
    </row>
    <row r="38" spans="1:6" ht="12" customHeight="1">
      <c r="A38" s="41" t="s">
        <v>68</v>
      </c>
      <c r="B38" s="32">
        <v>2659</v>
      </c>
      <c r="C38" s="32">
        <v>764</v>
      </c>
      <c r="D38" s="22" t="s">
        <v>69</v>
      </c>
      <c r="E38" s="16">
        <v>1478</v>
      </c>
      <c r="F38" s="17">
        <v>247</v>
      </c>
    </row>
    <row r="39" spans="1:6" ht="12" customHeight="1">
      <c r="A39" s="39" t="s">
        <v>70</v>
      </c>
      <c r="B39" s="19">
        <f>SUM(B40:B43)</f>
        <v>13227</v>
      </c>
      <c r="C39" s="20">
        <f>SUM(C40:C43)</f>
        <v>3871</v>
      </c>
      <c r="D39" s="22" t="s">
        <v>71</v>
      </c>
      <c r="E39" s="16">
        <v>1348</v>
      </c>
      <c r="F39" s="17">
        <v>427</v>
      </c>
    </row>
    <row r="40" spans="1:6" ht="12" customHeight="1">
      <c r="A40" s="33" t="s">
        <v>72</v>
      </c>
      <c r="B40" s="16">
        <v>1500</v>
      </c>
      <c r="C40" s="17">
        <v>380</v>
      </c>
      <c r="D40" s="22" t="s">
        <v>73</v>
      </c>
      <c r="E40" s="16">
        <v>1812</v>
      </c>
      <c r="F40" s="17">
        <v>865</v>
      </c>
    </row>
    <row r="41" spans="1:6" ht="12" customHeight="1">
      <c r="A41" s="33" t="s">
        <v>74</v>
      </c>
      <c r="B41" s="16">
        <v>3843</v>
      </c>
      <c r="C41" s="29">
        <v>1095</v>
      </c>
      <c r="D41" s="30" t="s">
        <v>75</v>
      </c>
      <c r="E41" s="38">
        <v>1162</v>
      </c>
      <c r="F41" s="32">
        <v>214</v>
      </c>
    </row>
    <row r="42" spans="1:6" ht="12" customHeight="1">
      <c r="A42" s="33" t="s">
        <v>76</v>
      </c>
      <c r="B42" s="16">
        <v>2633</v>
      </c>
      <c r="C42" s="17">
        <v>647</v>
      </c>
      <c r="D42" s="18" t="s">
        <v>77</v>
      </c>
      <c r="E42" s="19">
        <f>SUM(E43:E44)</f>
        <v>4339</v>
      </c>
      <c r="F42" s="20">
        <f>SUM(F43:F44)</f>
        <v>981</v>
      </c>
    </row>
    <row r="43" spans="1:6" ht="12" customHeight="1">
      <c r="A43" s="37" t="s">
        <v>78</v>
      </c>
      <c r="B43" s="38">
        <v>5251</v>
      </c>
      <c r="C43" s="32">
        <v>1749</v>
      </c>
      <c r="D43" s="22" t="s">
        <v>79</v>
      </c>
      <c r="E43" s="16">
        <v>1739</v>
      </c>
      <c r="F43" s="17">
        <v>391</v>
      </c>
    </row>
    <row r="44" spans="1:6" ht="12" customHeight="1">
      <c r="A44" s="42" t="s">
        <v>80</v>
      </c>
      <c r="B44" s="20">
        <f>SUM(B45)</f>
        <v>4425</v>
      </c>
      <c r="C44" s="20">
        <f>SUM(C45)</f>
        <v>1348</v>
      </c>
      <c r="D44" s="22" t="s">
        <v>81</v>
      </c>
      <c r="E44" s="16">
        <v>2600</v>
      </c>
      <c r="F44" s="17">
        <v>590</v>
      </c>
    </row>
    <row r="45" spans="1:6" ht="12" customHeight="1">
      <c r="A45" s="43" t="s">
        <v>82</v>
      </c>
      <c r="B45" s="44">
        <v>4425</v>
      </c>
      <c r="C45" s="45">
        <v>1348</v>
      </c>
      <c r="D45" s="46"/>
      <c r="E45" s="44"/>
      <c r="F45" s="45"/>
    </row>
    <row r="46" spans="1:6" ht="12" customHeight="1">
      <c r="A46" s="47" t="s">
        <v>83</v>
      </c>
      <c r="B46" s="48"/>
      <c r="C46" s="48"/>
      <c r="D46"/>
      <c r="E46"/>
      <c r="F46"/>
    </row>
    <row r="47" spans="1:4" ht="12" customHeight="1">
      <c r="A47" s="7"/>
      <c r="D47" s="7"/>
    </row>
    <row r="48" spans="1:4" ht="12" customHeight="1">
      <c r="A48" s="7"/>
      <c r="D48" s="7"/>
    </row>
    <row r="49" spans="1:4" ht="12" customHeight="1">
      <c r="A49" s="7"/>
      <c r="D49" s="7"/>
    </row>
    <row r="50" spans="1:4" ht="12" customHeight="1">
      <c r="A50" s="7"/>
      <c r="D50" s="7"/>
    </row>
    <row r="51" spans="1:4" ht="12" customHeight="1">
      <c r="A51" s="7"/>
      <c r="D51" s="7"/>
    </row>
    <row r="52" spans="1:4" ht="12" customHeight="1">
      <c r="A52" s="7"/>
      <c r="D52" s="7"/>
    </row>
    <row r="53" spans="1:4" ht="12" customHeight="1">
      <c r="A53" s="7"/>
      <c r="D53" s="7"/>
    </row>
    <row r="54" spans="1:4" ht="12" customHeight="1">
      <c r="A54" s="7"/>
      <c r="D54" s="7"/>
    </row>
    <row r="55" spans="1:4" ht="12" customHeight="1">
      <c r="A55" s="7"/>
      <c r="D55" s="7"/>
    </row>
    <row r="56" spans="1:4" ht="12" customHeight="1">
      <c r="A56" s="7"/>
      <c r="D56" s="7"/>
    </row>
    <row r="57" spans="1:4" ht="12" customHeight="1">
      <c r="A57" s="7"/>
      <c r="D57" s="7"/>
    </row>
    <row r="58" spans="1:4" ht="12" customHeight="1">
      <c r="A58" s="7"/>
      <c r="D58" s="7"/>
    </row>
    <row r="59" spans="1:4" ht="12" customHeight="1">
      <c r="A59" s="7"/>
      <c r="D59" s="7"/>
    </row>
    <row r="60" spans="1:4" ht="12" customHeight="1">
      <c r="A60" s="7"/>
      <c r="D60" s="7"/>
    </row>
    <row r="61" spans="1:4" ht="12" customHeight="1">
      <c r="A61" s="7"/>
      <c r="D61" s="7"/>
    </row>
    <row r="62" spans="1:4" ht="12" customHeight="1">
      <c r="A62" s="7"/>
      <c r="D62" s="7"/>
    </row>
    <row r="63" spans="1:4" ht="12" customHeight="1">
      <c r="A63" s="7"/>
      <c r="D63" s="7"/>
    </row>
    <row r="64" spans="1:4" ht="12" customHeight="1">
      <c r="A64" s="7"/>
      <c r="D64" s="7"/>
    </row>
    <row r="65" spans="1:4" ht="12" customHeight="1">
      <c r="A65" s="7"/>
      <c r="D65" s="7"/>
    </row>
    <row r="66" spans="1:4" ht="12" customHeight="1">
      <c r="A66" s="7"/>
      <c r="D66" s="7"/>
    </row>
    <row r="67" spans="1:4" ht="12" customHeight="1">
      <c r="A67" s="7"/>
      <c r="D67" s="7"/>
    </row>
    <row r="68" spans="1:4" ht="12" customHeight="1">
      <c r="A68" s="7"/>
      <c r="D68" s="7"/>
    </row>
    <row r="69" spans="1:4" ht="12" customHeight="1">
      <c r="A69" s="7"/>
      <c r="D69" s="7"/>
    </row>
    <row r="70" spans="1:4" ht="12" customHeight="1">
      <c r="A70" s="7"/>
      <c r="D70" s="7"/>
    </row>
    <row r="71" spans="1:4" ht="12" customHeight="1">
      <c r="A71" s="7"/>
      <c r="D71" s="7"/>
    </row>
    <row r="72" spans="1:4" ht="12" customHeight="1">
      <c r="A72" s="7"/>
      <c r="D72" s="7"/>
    </row>
    <row r="73" spans="1:4" ht="12" customHeight="1">
      <c r="A73" s="7"/>
      <c r="D73" s="7"/>
    </row>
    <row r="74" spans="1:4" ht="12" customHeight="1">
      <c r="A74" s="7"/>
      <c r="D74" s="7"/>
    </row>
    <row r="75" spans="1:4" ht="12" customHeight="1">
      <c r="A75" s="7"/>
      <c r="D75" s="7"/>
    </row>
    <row r="76" spans="1:4" ht="12" customHeight="1">
      <c r="A76" s="7"/>
      <c r="D76" s="7"/>
    </row>
    <row r="77" spans="1:4" ht="12" customHeight="1">
      <c r="A77" s="7"/>
      <c r="D77" s="7"/>
    </row>
    <row r="78" spans="1:4" ht="12" customHeight="1">
      <c r="A78" s="7"/>
      <c r="D78" s="7"/>
    </row>
    <row r="79" spans="1:4" ht="12" customHeight="1">
      <c r="A79" s="7"/>
      <c r="D79" s="7"/>
    </row>
    <row r="80" spans="1:4" ht="12" customHeight="1">
      <c r="A80" s="7"/>
      <c r="D80" s="7"/>
    </row>
  </sheetData>
  <mergeCells count="1">
    <mergeCell ref="A2:F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1999-03-18T11:51:05Z</cp:lastPrinted>
  <dcterms:created xsi:type="dcterms:W3CDTF">1999-03-18T11:49:47Z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