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78B" sheetId="1" r:id="rId1"/>
  </sheets>
  <definedNames>
    <definedName name="_10.電気_ガスおよび水道" localSheetId="0">'178B'!$A$2:$F$18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<sst xmlns="http://schemas.openxmlformats.org/spreadsheetml/2006/main" count="177" uniqueCount="174">
  <si>
    <t>（単位　千円）</t>
  </si>
  <si>
    <t>Ｂ．歳                     出</t>
  </si>
  <si>
    <t>年　　度</t>
  </si>
  <si>
    <t>農    林</t>
  </si>
  <si>
    <t>災害復旧</t>
  </si>
  <si>
    <t>標示</t>
  </si>
  <si>
    <t>お よ び</t>
  </si>
  <si>
    <t>総　　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</si>
  <si>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</si>
  <si>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</si>
  <si>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</si>
  <si>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</si>
  <si>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</si>
  <si>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</si>
  <si>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</si>
  <si>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</si>
  <si>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</si>
  <si>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</si>
  <si>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諸支出金</t>
  </si>
  <si>
    <t>市 町 村</t>
  </si>
  <si>
    <t>水産業費</t>
  </si>
  <si>
    <t>事 業 費</t>
  </si>
  <si>
    <t>番号</t>
  </si>
  <si>
    <t>平成５年度</t>
  </si>
  <si>
    <t>５</t>
  </si>
  <si>
    <t>6</t>
  </si>
  <si>
    <t>６</t>
  </si>
  <si>
    <t>７</t>
  </si>
  <si>
    <t>８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</si>
  <si>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</si>
  <si>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</si>
  <si>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</si>
  <si>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</si>
  <si>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</si>
  <si>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</si>
  <si>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</si>
  <si>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</si>
  <si>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</si>
  <si>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</si>
  <si>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</si>
  <si>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</si>
  <si>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</si>
  <si>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</si>
  <si>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</si>
  <si>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</si>
  <si>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</si>
  <si>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</si>
  <si>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</si>
  <si>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</si>
  <si>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</si>
  <si>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</si>
  <si>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</si>
  <si>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</si>
  <si>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</si>
  <si>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</si>
  <si>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</si>
  <si>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</si>
  <si>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</si>
  <si>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</si>
  <si>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</si>
  <si>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</si>
  <si>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</si>
  <si>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</si>
  <si>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</si>
  <si>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</si>
  <si>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</si>
  <si>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</si>
  <si>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</si>
  <si>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</si>
  <si>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</si>
  <si>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</si>
  <si>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</si>
  <si>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</si>
  <si>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</si>
  <si>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</si>
  <si>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</si>
  <si>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</si>
  <si>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</si>
  <si>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</si>
  <si>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</si>
  <si>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</si>
  <si>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</si>
  <si>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</si>
  <si>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</si>
  <si>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</si>
  <si>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</si>
  <si>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</si>
  <si>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</si>
  <si>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</si>
  <si>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</si>
  <si>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</si>
  <si>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</si>
  <si>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</si>
  <si>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</si>
  <si>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</si>
  <si>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</si>
  <si>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</si>
  <si>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</si>
  <si>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</si>
  <si>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</si>
  <si>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</si>
  <si>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</si>
  <si>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</si>
  <si>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</si>
  <si>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</si>
  <si>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</si>
  <si>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</si>
  <si>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</si>
  <si>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</si>
  <si>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</si>
  <si>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</si>
  <si>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</si>
  <si>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</si>
  <si>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</si>
  <si>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</si>
  <si>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</si>
  <si>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</si>
  <si>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</si>
  <si>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</si>
  <si>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</si>
  <si>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</si>
  <si>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</si>
  <si>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</si>
  <si>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</si>
  <si>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</si>
  <si>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</si>
  <si>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</si>
  <si>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</si>
  <si>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</si>
  <si>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</si>
  <si>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</si>
  <si>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</si>
  <si>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</si>
  <si>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</si>
  <si>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</si>
  <si>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</si>
  <si>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</si>
  <si>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</si>
  <si>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</si>
  <si>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</si>
  <si>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</si>
  <si>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</si>
  <si>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</si>
  <si>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</si>
  <si>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</si>
  <si>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</si>
  <si>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</si>
  <si>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</si>
  <si>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</si>
  <si>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</si>
  <si>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</si>
  <si>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</si>
  <si>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</si>
  <si>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</si>
  <si>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</si>
  <si>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</si>
  <si>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</si>
  <si>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</si>
  <si>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</si>
  <si>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</si>
  <si>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</si>
  <si>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</si>
  <si>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</si>
  <si>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</si>
  <si>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</si>
  <si>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</si>
  <si>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</si>
  <si>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</si>
  <si>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</si>
  <si>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</si>
  <si>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</si>
  <si>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</si>
  <si>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178． 市  町  村  普  通  会  計  歳  入  歳  出  決  算</t>
  </si>
  <si>
    <t>資料：県地方課「市町村財政概要」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</si>
</sst>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" vertical="center"/>
      <protection/>
    </xf>
    <xf numFmtId="177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Border="1" applyAlignment="1" applyProtection="1">
      <alignment horizontal="center" vertical="center"/>
      <protection/>
    </xf>
    <xf numFmtId="177" fontId="5" fillId="0" borderId="2" xfId="0" applyNumberFormat="1" applyFont="1" applyBorder="1" applyAlignment="1" applyProtection="1">
      <alignment horizontal="center" vertical="center"/>
      <protection/>
    </xf>
    <xf numFmtId="177" fontId="5" fillId="0" borderId="3" xfId="0" applyNumberFormat="1" applyFont="1" applyBorder="1" applyAlignment="1">
      <alignment vertical="center"/>
    </xf>
    <xf numFmtId="177" fontId="5" fillId="0" borderId="3" xfId="0" applyNumberFormat="1" applyFont="1" applyBorder="1" applyAlignment="1" applyProtection="1">
      <alignment horizontal="center" vertical="center"/>
      <protection/>
    </xf>
    <xf numFmtId="177" fontId="5" fillId="0" borderId="3" xfId="0" applyNumberFormat="1" applyFont="1" applyBorder="1" applyAlignment="1">
      <alignment horizontal="center" vertical="center"/>
    </xf>
    <xf numFmtId="182" fontId="6" fillId="0" borderId="1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Alignment="1">
      <alignment/>
    </xf>
    <xf numFmtId="49" fontId="6" fillId="0" borderId="0" xfId="0" applyNumberFormat="1" applyFont="1" applyBorder="1" applyAlignment="1" applyProtection="1">
      <alignment horizontal="center"/>
      <protection/>
    </xf>
    <xf numFmtId="182" fontId="6" fillId="0" borderId="0" xfId="0" applyNumberFormat="1" applyFont="1" applyAlignment="1" applyProtection="1">
      <alignment/>
      <protection/>
    </xf>
    <xf numFmtId="177" fontId="6" fillId="0" borderId="1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Border="1" applyAlignment="1" applyProtection="1">
      <alignment horizontal="left"/>
      <protection/>
    </xf>
    <xf numFmtId="182" fontId="6" fillId="0" borderId="0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4" xfId="0" applyNumberFormat="1" applyFont="1" applyBorder="1" applyAlignment="1" applyProtection="1">
      <alignment horizontal="left"/>
      <protection/>
    </xf>
    <xf numFmtId="177" fontId="0" fillId="0" borderId="4" xfId="0" applyNumberFormat="1" applyFont="1" applyBorder="1" applyAlignment="1">
      <alignment horizontal="centerContinuous"/>
    </xf>
    <xf numFmtId="177" fontId="0" fillId="0" borderId="4" xfId="0" applyNumberFormat="1" applyFont="1" applyBorder="1" applyAlignment="1">
      <alignment/>
    </xf>
    <xf numFmtId="49" fontId="0" fillId="0" borderId="0" xfId="0" applyNumberFormat="1" applyFont="1" applyBorder="1" applyAlignment="1" applyProtection="1">
      <alignment horizontal="center"/>
      <protection locked="0"/>
    </xf>
    <xf numFmtId="182" fontId="0" fillId="0" borderId="1" xfId="0" applyNumberFormat="1" applyFont="1" applyBorder="1" applyAlignment="1" applyProtection="1">
      <alignment horizontal="right"/>
      <protection locked="0"/>
    </xf>
    <xf numFmtId="182" fontId="0" fillId="0" borderId="0" xfId="0" applyNumberFormat="1" applyFont="1" applyBorder="1" applyAlignment="1" applyProtection="1">
      <alignment horizontal="right"/>
      <protection locked="0"/>
    </xf>
    <xf numFmtId="182" fontId="0" fillId="0" borderId="0" xfId="0" applyNumberFormat="1" applyFont="1" applyBorder="1" applyAlignment="1" applyProtection="1" quotePrefix="1">
      <alignment horizontal="right"/>
      <protection locked="0"/>
    </xf>
    <xf numFmtId="182" fontId="0" fillId="0" borderId="0" xfId="0" applyNumberFormat="1" applyFont="1" applyAlignment="1" applyProtection="1">
      <alignment horizontal="right"/>
      <protection locked="0"/>
    </xf>
    <xf numFmtId="182" fontId="0" fillId="0" borderId="0" xfId="0" applyNumberFormat="1" applyFont="1" applyAlignment="1" applyProtection="1">
      <alignment/>
      <protection locked="0"/>
    </xf>
    <xf numFmtId="182" fontId="0" fillId="0" borderId="5" xfId="0" applyNumberFormat="1" applyFont="1" applyBorder="1" applyAlignment="1" applyProtection="1">
      <alignment/>
      <protection locked="0"/>
    </xf>
    <xf numFmtId="182" fontId="0" fillId="0" borderId="6" xfId="0" applyNumberFormat="1" applyFont="1" applyBorder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182" fontId="0" fillId="0" borderId="1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/>
    </xf>
    <xf numFmtId="182" fontId="0" fillId="0" borderId="6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182" fontId="0" fillId="0" borderId="1" xfId="0" applyNumberFormat="1" applyFont="1" applyBorder="1" applyAlignment="1" applyProtection="1">
      <alignment/>
      <protection/>
    </xf>
    <xf numFmtId="182" fontId="0" fillId="0" borderId="0" xfId="0" applyNumberFormat="1" applyFont="1" applyBorder="1" applyAlignment="1" applyProtection="1">
      <alignment/>
      <protection/>
    </xf>
    <xf numFmtId="177" fontId="0" fillId="0" borderId="1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center"/>
      <protection/>
    </xf>
    <xf numFmtId="182" fontId="0" fillId="0" borderId="0" xfId="0" applyNumberFormat="1" applyFont="1" applyBorder="1" applyAlignment="1" applyProtection="1">
      <alignment/>
      <protection locked="0"/>
    </xf>
    <xf numFmtId="182" fontId="0" fillId="0" borderId="0" xfId="0" applyNumberFormat="1" applyFont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center"/>
      <protection/>
    </xf>
    <xf numFmtId="177" fontId="0" fillId="0" borderId="7" xfId="0" applyNumberFormat="1" applyFont="1" applyBorder="1" applyAlignment="1" applyProtection="1">
      <alignment/>
      <protection/>
    </xf>
    <xf numFmtId="177" fontId="0" fillId="0" borderId="7" xfId="0" applyNumberFormat="1" applyFont="1" applyAlignment="1">
      <alignment/>
    </xf>
    <xf numFmtId="177" fontId="0" fillId="0" borderId="7" xfId="0" applyNumberFormat="1" applyFont="1" applyAlignment="1">
      <alignment horizontal="center"/>
    </xf>
    <xf numFmtId="177" fontId="0" fillId="0" borderId="0" xfId="0" applyNumberFormat="1" applyFont="1" applyAlignment="1">
      <alignment horizontal="center"/>
    </xf>
    <xf numFmtId="177" fontId="7" fillId="0" borderId="4" xfId="0" applyNumberFormat="1" applyFont="1" applyBorder="1" applyAlignment="1">
      <alignment horizontal="center"/>
    </xf>
    <xf numFmtId="177" fontId="4" fillId="0" borderId="0" xfId="0" applyNumberFormat="1" applyFont="1" applyAlignment="1" applyProtection="1">
      <alignment horizontal="center"/>
      <protection/>
    </xf>
    <xf numFmtId="177" fontId="5" fillId="0" borderId="8" xfId="0" applyNumberFormat="1" applyFont="1" applyBorder="1" applyAlignment="1">
      <alignment vertical="center"/>
    </xf>
    <xf numFmtId="177" fontId="5" fillId="0" borderId="9" xfId="0" applyNumberFormat="1" applyFont="1" applyBorder="1" applyAlignment="1" applyProtection="1">
      <alignment horizontal="center" vertical="center"/>
      <protection/>
    </xf>
    <xf numFmtId="177" fontId="5" fillId="0" borderId="1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0"/>
  <sheetViews>
    <sheetView showGridLines="0" tabSelected="1" workbookViewId="0" topLeftCell="A1">
      <selection activeCell="A87" sqref="A87"/>
    </sheetView>
  </sheetViews>
  <sheetFormatPr defaultColWidth="13.375" defaultRowHeight="12" customHeight="1"/>
  <cols>
    <col min="1" max="8" width="16.375" style="23" customWidth="1"/>
    <col min="9" max="15" width="18.125" style="23" customWidth="1"/>
    <col min="16" max="16" width="5.875" style="56" customWidth="1"/>
    <col min="17" max="16384" width="13.375" style="23" customWidth="1"/>
  </cols>
  <sheetData>
    <row r="2" spans="1:16" ht="15.75" customHeight="1">
      <c r="A2" s="58" t="s">
        <v>172</v>
      </c>
      <c r="B2" s="58"/>
      <c r="C2" s="58"/>
      <c r="D2" s="58"/>
      <c r="E2" s="58"/>
      <c r="F2" s="58"/>
      <c r="G2" s="58"/>
      <c r="H2" s="58"/>
      <c r="I2" s="21"/>
      <c r="J2" s="21"/>
      <c r="K2" s="21"/>
      <c r="L2" s="22"/>
      <c r="M2" s="22"/>
      <c r="N2" s="22"/>
      <c r="O2" s="22"/>
      <c r="P2" s="22"/>
    </row>
    <row r="3" spans="1:16" ht="15.75" customHeight="1" thickBot="1">
      <c r="A3" s="24" t="s">
        <v>0</v>
      </c>
      <c r="B3" s="57" t="s">
        <v>1</v>
      </c>
      <c r="C3" s="57"/>
      <c r="D3" s="57"/>
      <c r="E3" s="57"/>
      <c r="F3" s="57"/>
      <c r="G3" s="57"/>
      <c r="H3" s="25"/>
      <c r="I3" s="25"/>
      <c r="J3" s="25"/>
      <c r="K3" s="25"/>
      <c r="L3" s="25"/>
      <c r="M3" s="25"/>
      <c r="N3" s="25"/>
      <c r="O3" s="26"/>
      <c r="P3" s="26"/>
    </row>
    <row r="4" spans="1:18" s="6" customFormat="1" ht="12" thickTop="1">
      <c r="A4" s="1" t="s">
        <v>2</v>
      </c>
      <c r="B4" s="2"/>
      <c r="C4" s="2"/>
      <c r="D4" s="2"/>
      <c r="E4" s="3"/>
      <c r="F4" s="3"/>
      <c r="G4" s="3"/>
      <c r="H4" s="3" t="s">
        <v>3</v>
      </c>
      <c r="I4" s="59"/>
      <c r="J4" s="3"/>
      <c r="K4" s="3"/>
      <c r="L4" s="2"/>
      <c r="M4" s="5" t="s">
        <v>4</v>
      </c>
      <c r="N4" s="2"/>
      <c r="O4" s="3"/>
      <c r="P4" s="3" t="s">
        <v>5</v>
      </c>
      <c r="Q4" s="4"/>
      <c r="R4" s="4"/>
    </row>
    <row r="5" spans="1:18" s="6" customFormat="1" ht="11.25">
      <c r="A5" s="1" t="s">
        <v>6</v>
      </c>
      <c r="B5" s="3" t="s">
        <v>7</v>
      </c>
      <c r="C5" s="3" t="s">
        <v>8</v>
      </c>
      <c r="D5" s="3" t="s">
        <v>9</v>
      </c>
      <c r="E5" s="5" t="s">
        <v>10</v>
      </c>
      <c r="F5" s="3" t="s">
        <v>11</v>
      </c>
      <c r="G5" s="3" t="s">
        <v>12</v>
      </c>
      <c r="H5" s="3"/>
      <c r="I5" s="60" t="s">
        <v>13</v>
      </c>
      <c r="J5" s="3" t="s">
        <v>14</v>
      </c>
      <c r="K5" s="3" t="s">
        <v>15</v>
      </c>
      <c r="L5" s="3" t="s">
        <v>16</v>
      </c>
      <c r="M5" s="3"/>
      <c r="N5" s="3" t="s">
        <v>17</v>
      </c>
      <c r="O5" s="3" t="s">
        <v>18</v>
      </c>
      <c r="P5" s="5"/>
      <c r="Q5" s="4"/>
      <c r="R5" s="4"/>
    </row>
    <row r="6" spans="1:18" s="6" customFormat="1" ht="11.25">
      <c r="A6" s="8" t="s">
        <v>19</v>
      </c>
      <c r="B6" s="9"/>
      <c r="C6" s="9"/>
      <c r="D6" s="9"/>
      <c r="E6" s="10"/>
      <c r="F6" s="10"/>
      <c r="G6" s="10"/>
      <c r="H6" s="10" t="s">
        <v>20</v>
      </c>
      <c r="I6" s="61"/>
      <c r="J6" s="10"/>
      <c r="K6" s="10"/>
      <c r="L6" s="9"/>
      <c r="M6" s="11" t="s">
        <v>21</v>
      </c>
      <c r="N6" s="9"/>
      <c r="O6" s="10"/>
      <c r="P6" s="10" t="s">
        <v>22</v>
      </c>
      <c r="Q6" s="7"/>
      <c r="R6" s="4"/>
    </row>
    <row r="7" spans="1:16" ht="12" customHeight="1">
      <c r="A7" s="27" t="s">
        <v>23</v>
      </c>
      <c r="B7" s="28">
        <v>509726793</v>
      </c>
      <c r="C7" s="29">
        <v>6828073</v>
      </c>
      <c r="D7" s="29">
        <v>67525191</v>
      </c>
      <c r="E7" s="29">
        <v>87253759</v>
      </c>
      <c r="F7" s="30">
        <v>33459896</v>
      </c>
      <c r="G7" s="31">
        <v>1671232</v>
      </c>
      <c r="H7" s="31">
        <v>54473216</v>
      </c>
      <c r="I7" s="31">
        <v>16165192</v>
      </c>
      <c r="J7" s="32">
        <v>92381007</v>
      </c>
      <c r="K7" s="32">
        <v>15470653</v>
      </c>
      <c r="L7" s="32">
        <v>61046443</v>
      </c>
      <c r="M7" s="32">
        <v>19726574</v>
      </c>
      <c r="N7" s="32">
        <v>51322722</v>
      </c>
      <c r="O7" s="33">
        <v>2402835</v>
      </c>
      <c r="P7" s="27" t="s">
        <v>24</v>
      </c>
    </row>
    <row r="8" spans="1:16" ht="12" customHeight="1">
      <c r="A8" s="27" t="s">
        <v>25</v>
      </c>
      <c r="B8" s="28">
        <v>518212941</v>
      </c>
      <c r="C8" s="29">
        <v>6926851</v>
      </c>
      <c r="D8" s="29">
        <v>70890074</v>
      </c>
      <c r="E8" s="31">
        <v>86397592</v>
      </c>
      <c r="F8" s="31">
        <v>38943253</v>
      </c>
      <c r="G8" s="31">
        <v>1599183</v>
      </c>
      <c r="H8" s="31">
        <v>52246653</v>
      </c>
      <c r="I8" s="31">
        <v>14565689</v>
      </c>
      <c r="J8" s="32">
        <v>96246117</v>
      </c>
      <c r="K8" s="32">
        <v>16698794</v>
      </c>
      <c r="L8" s="32">
        <v>60440845</v>
      </c>
      <c r="M8" s="32">
        <v>21007756</v>
      </c>
      <c r="N8" s="32">
        <v>50361774</v>
      </c>
      <c r="O8" s="34">
        <v>1888360</v>
      </c>
      <c r="P8" s="27" t="s">
        <v>26</v>
      </c>
    </row>
    <row r="9" spans="1:16" ht="12" customHeight="1">
      <c r="A9" s="27" t="s">
        <v>27</v>
      </c>
      <c r="B9" s="28">
        <v>518871749</v>
      </c>
      <c r="C9" s="29">
        <v>7067544</v>
      </c>
      <c r="D9" s="29">
        <v>72649262</v>
      </c>
      <c r="E9" s="29">
        <v>90338926</v>
      </c>
      <c r="F9" s="29">
        <v>44381926</v>
      </c>
      <c r="G9" s="31">
        <v>1490234</v>
      </c>
      <c r="H9" s="31">
        <v>55618184</v>
      </c>
      <c r="I9" s="31">
        <v>11012050</v>
      </c>
      <c r="J9" s="32">
        <v>97618360</v>
      </c>
      <c r="K9" s="32">
        <v>16801179</v>
      </c>
      <c r="L9" s="32">
        <v>59973086</v>
      </c>
      <c r="M9" s="32">
        <v>9398062</v>
      </c>
      <c r="N9" s="32">
        <v>52083076</v>
      </c>
      <c r="O9" s="34">
        <v>439860</v>
      </c>
      <c r="P9" s="35" t="s">
        <v>27</v>
      </c>
    </row>
    <row r="10" spans="1:16" ht="12" customHeight="1">
      <c r="A10" s="36"/>
      <c r="B10" s="37"/>
      <c r="C10" s="38"/>
      <c r="D10" s="38"/>
      <c r="E10" s="38"/>
      <c r="F10" s="38"/>
      <c r="G10" s="39"/>
      <c r="H10" s="39"/>
      <c r="I10" s="39"/>
      <c r="J10" s="40"/>
      <c r="K10" s="40"/>
      <c r="L10" s="40"/>
      <c r="M10" s="40"/>
      <c r="N10" s="40"/>
      <c r="O10" s="41"/>
      <c r="P10" s="42"/>
    </row>
    <row r="11" spans="1:16" s="14" customFormat="1" ht="12" customHeight="1">
      <c r="A11" s="43" t="s">
        <v>28</v>
      </c>
      <c r="B11" s="12">
        <f>SUM(C11:O11)</f>
        <v>521296279</v>
      </c>
      <c r="C11" s="13">
        <f aca="true" t="shared" si="0" ref="C11:O11">C13+C14</f>
        <v>7279493</v>
      </c>
      <c r="D11" s="13">
        <f t="shared" si="0"/>
        <v>66532722</v>
      </c>
      <c r="E11" s="13">
        <f t="shared" si="0"/>
        <v>97974716</v>
      </c>
      <c r="F11" s="13">
        <f t="shared" si="0"/>
        <v>42850448</v>
      </c>
      <c r="G11" s="13">
        <f t="shared" si="0"/>
        <v>1096147</v>
      </c>
      <c r="H11" s="13">
        <f t="shared" si="0"/>
        <v>53746887</v>
      </c>
      <c r="I11" s="13">
        <f t="shared" si="0"/>
        <v>11820391</v>
      </c>
      <c r="J11" s="13">
        <f t="shared" si="0"/>
        <v>101007958</v>
      </c>
      <c r="K11" s="13">
        <f t="shared" si="0"/>
        <v>17140644</v>
      </c>
      <c r="L11" s="13">
        <f t="shared" si="0"/>
        <v>61459828</v>
      </c>
      <c r="M11" s="13">
        <f t="shared" si="0"/>
        <v>4172051</v>
      </c>
      <c r="N11" s="13">
        <f t="shared" si="0"/>
        <v>55788694</v>
      </c>
      <c r="O11" s="13">
        <f t="shared" si="0"/>
        <v>426300</v>
      </c>
      <c r="P11" s="44" t="s">
        <v>28</v>
      </c>
    </row>
    <row r="12" spans="1:16" ht="12" customHeight="1">
      <c r="A12" s="36"/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7"/>
    </row>
    <row r="13" spans="1:16" s="14" customFormat="1" ht="12" customHeight="1">
      <c r="A13" s="15" t="s">
        <v>29</v>
      </c>
      <c r="B13" s="12">
        <f aca="true" t="shared" si="1" ref="B13:O13">SUM(B16:B26)</f>
        <v>314460993</v>
      </c>
      <c r="C13" s="16">
        <f t="shared" si="1"/>
        <v>3335230</v>
      </c>
      <c r="D13" s="16">
        <f t="shared" si="1"/>
        <v>33761297</v>
      </c>
      <c r="E13" s="16">
        <f t="shared" si="1"/>
        <v>66885859</v>
      </c>
      <c r="F13" s="16">
        <f t="shared" si="1"/>
        <v>31569067</v>
      </c>
      <c r="G13" s="16">
        <f t="shared" si="1"/>
        <v>998050</v>
      </c>
      <c r="H13" s="16">
        <f t="shared" si="1"/>
        <v>15881874</v>
      </c>
      <c r="I13" s="16">
        <f t="shared" si="1"/>
        <v>7889994</v>
      </c>
      <c r="J13" s="16">
        <f t="shared" si="1"/>
        <v>73458558</v>
      </c>
      <c r="K13" s="16">
        <f t="shared" si="1"/>
        <v>10263150</v>
      </c>
      <c r="L13" s="16">
        <f t="shared" si="1"/>
        <v>36874254</v>
      </c>
      <c r="M13" s="16">
        <f t="shared" si="1"/>
        <v>1237140</v>
      </c>
      <c r="N13" s="16">
        <f t="shared" si="1"/>
        <v>32105907</v>
      </c>
      <c r="O13" s="16">
        <f t="shared" si="1"/>
        <v>200613</v>
      </c>
      <c r="P13" s="17" t="s">
        <v>30</v>
      </c>
    </row>
    <row r="14" spans="1:16" s="14" customFormat="1" ht="12" customHeight="1">
      <c r="A14" s="15" t="s">
        <v>31</v>
      </c>
      <c r="B14" s="12">
        <f aca="true" t="shared" si="2" ref="B14:G14">SUM(B27:B85)</f>
        <v>206835286</v>
      </c>
      <c r="C14" s="13">
        <f t="shared" si="2"/>
        <v>3944263</v>
      </c>
      <c r="D14" s="13">
        <f t="shared" si="2"/>
        <v>32771425</v>
      </c>
      <c r="E14" s="13">
        <f t="shared" si="2"/>
        <v>31088857</v>
      </c>
      <c r="F14" s="13">
        <f t="shared" si="2"/>
        <v>11281381</v>
      </c>
      <c r="G14" s="13">
        <f t="shared" si="2"/>
        <v>98097</v>
      </c>
      <c r="H14" s="13">
        <f>SUM(H28:H85)</f>
        <v>37865013</v>
      </c>
      <c r="I14" s="13">
        <f aca="true" t="shared" si="3" ref="I14:O14">SUM(I27:I85)</f>
        <v>3930397</v>
      </c>
      <c r="J14" s="13">
        <f t="shared" si="3"/>
        <v>27549400</v>
      </c>
      <c r="K14" s="13">
        <f t="shared" si="3"/>
        <v>6877494</v>
      </c>
      <c r="L14" s="13">
        <f t="shared" si="3"/>
        <v>24585574</v>
      </c>
      <c r="M14" s="13">
        <f t="shared" si="3"/>
        <v>2934911</v>
      </c>
      <c r="N14" s="13">
        <f t="shared" si="3"/>
        <v>23682787</v>
      </c>
      <c r="O14" s="13">
        <f t="shared" si="3"/>
        <v>225687</v>
      </c>
      <c r="P14" s="17" t="s">
        <v>32</v>
      </c>
    </row>
    <row r="15" spans="1:16" ht="12" customHeight="1">
      <c r="A15" s="48"/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7"/>
    </row>
    <row r="16" spans="1:16" ht="12" customHeight="1">
      <c r="A16" s="49" t="s">
        <v>33</v>
      </c>
      <c r="B16" s="45">
        <f aca="true" t="shared" si="4" ref="B16:B26">SUM(C16:O16)</f>
        <v>142868154</v>
      </c>
      <c r="C16" s="32">
        <v>956195</v>
      </c>
      <c r="D16" s="32">
        <v>11170977</v>
      </c>
      <c r="E16" s="32">
        <v>24121930</v>
      </c>
      <c r="F16" s="32">
        <v>17252288</v>
      </c>
      <c r="G16" s="32">
        <v>232495</v>
      </c>
      <c r="H16" s="32">
        <v>3230659</v>
      </c>
      <c r="I16" s="32">
        <v>3553114</v>
      </c>
      <c r="J16" s="32">
        <v>47187988</v>
      </c>
      <c r="K16" s="32">
        <v>4594455</v>
      </c>
      <c r="L16" s="32">
        <v>16995121</v>
      </c>
      <c r="M16" s="32">
        <v>126072</v>
      </c>
      <c r="N16" s="32">
        <v>13421865</v>
      </c>
      <c r="O16" s="32">
        <v>24995</v>
      </c>
      <c r="P16" s="47" t="s">
        <v>34</v>
      </c>
    </row>
    <row r="17" spans="1:16" ht="12" customHeight="1">
      <c r="A17" s="49" t="s">
        <v>35</v>
      </c>
      <c r="B17" s="45">
        <f t="shared" si="4"/>
        <v>39570406</v>
      </c>
      <c r="C17" s="32">
        <v>465154</v>
      </c>
      <c r="D17" s="32">
        <v>6243750</v>
      </c>
      <c r="E17" s="32">
        <v>13340435</v>
      </c>
      <c r="F17" s="32">
        <v>2775598</v>
      </c>
      <c r="G17" s="32">
        <v>172750</v>
      </c>
      <c r="H17" s="32">
        <v>342088</v>
      </c>
      <c r="I17" s="32">
        <v>1457405</v>
      </c>
      <c r="J17" s="32">
        <v>4472275</v>
      </c>
      <c r="K17" s="32">
        <v>1425210</v>
      </c>
      <c r="L17" s="32">
        <v>4862339</v>
      </c>
      <c r="M17" s="32">
        <v>50153</v>
      </c>
      <c r="N17" s="32">
        <v>3963249</v>
      </c>
      <c r="O17" s="32">
        <v>0</v>
      </c>
      <c r="P17" s="47" t="s">
        <v>36</v>
      </c>
    </row>
    <row r="18" spans="1:16" ht="12" customHeight="1">
      <c r="A18" s="49" t="s">
        <v>37</v>
      </c>
      <c r="B18" s="45">
        <f t="shared" si="4"/>
        <v>21589441</v>
      </c>
      <c r="C18" s="32">
        <v>276025</v>
      </c>
      <c r="D18" s="32">
        <v>2042707</v>
      </c>
      <c r="E18" s="32">
        <v>6011437</v>
      </c>
      <c r="F18" s="32">
        <v>2744354</v>
      </c>
      <c r="G18" s="32">
        <v>140179</v>
      </c>
      <c r="H18" s="32">
        <v>1246650</v>
      </c>
      <c r="I18" s="32">
        <v>298902</v>
      </c>
      <c r="J18" s="32">
        <v>3627595</v>
      </c>
      <c r="K18" s="32">
        <v>596985</v>
      </c>
      <c r="L18" s="32">
        <v>2496600</v>
      </c>
      <c r="M18" s="32">
        <v>52448</v>
      </c>
      <c r="N18" s="32">
        <v>2055559</v>
      </c>
      <c r="O18" s="32">
        <v>0</v>
      </c>
      <c r="P18" s="47" t="s">
        <v>38</v>
      </c>
    </row>
    <row r="19" spans="1:16" ht="12" customHeight="1">
      <c r="A19" s="49" t="s">
        <v>39</v>
      </c>
      <c r="B19" s="45">
        <f t="shared" si="4"/>
        <v>21680476</v>
      </c>
      <c r="C19" s="32">
        <v>269482</v>
      </c>
      <c r="D19" s="32">
        <v>2272024</v>
      </c>
      <c r="E19" s="32">
        <v>4809487</v>
      </c>
      <c r="F19" s="32">
        <v>1856140</v>
      </c>
      <c r="G19" s="32">
        <v>156074</v>
      </c>
      <c r="H19" s="32">
        <v>1438591</v>
      </c>
      <c r="I19" s="32">
        <v>749862</v>
      </c>
      <c r="J19" s="32">
        <v>4225734</v>
      </c>
      <c r="K19" s="32">
        <v>566942</v>
      </c>
      <c r="L19" s="32">
        <v>2516814</v>
      </c>
      <c r="M19" s="32">
        <v>151065</v>
      </c>
      <c r="N19" s="32">
        <v>2668261</v>
      </c>
      <c r="O19" s="32">
        <v>0</v>
      </c>
      <c r="P19" s="47" t="s">
        <v>40</v>
      </c>
    </row>
    <row r="20" spans="1:16" ht="12" customHeight="1">
      <c r="A20" s="49" t="s">
        <v>41</v>
      </c>
      <c r="B20" s="45">
        <f t="shared" si="4"/>
        <v>18998846</v>
      </c>
      <c r="C20" s="32">
        <v>223221</v>
      </c>
      <c r="D20" s="32">
        <v>2523720</v>
      </c>
      <c r="E20" s="32">
        <v>4425276</v>
      </c>
      <c r="F20" s="32">
        <v>1251282</v>
      </c>
      <c r="G20" s="32">
        <v>84278</v>
      </c>
      <c r="H20" s="32">
        <v>1524084</v>
      </c>
      <c r="I20" s="32">
        <v>464536</v>
      </c>
      <c r="J20" s="32">
        <v>4020458</v>
      </c>
      <c r="K20" s="32">
        <v>596085</v>
      </c>
      <c r="L20" s="32">
        <v>1906616</v>
      </c>
      <c r="M20" s="32">
        <v>32656</v>
      </c>
      <c r="N20" s="32">
        <v>1771016</v>
      </c>
      <c r="O20" s="32">
        <v>175618</v>
      </c>
      <c r="P20" s="47" t="s">
        <v>42</v>
      </c>
    </row>
    <row r="21" spans="1:16" ht="12" customHeight="1">
      <c r="A21" s="49" t="s">
        <v>43</v>
      </c>
      <c r="B21" s="45">
        <f t="shared" si="4"/>
        <v>13010436</v>
      </c>
      <c r="C21" s="32">
        <v>201503</v>
      </c>
      <c r="D21" s="32">
        <v>1796641</v>
      </c>
      <c r="E21" s="32">
        <v>2492156</v>
      </c>
      <c r="F21" s="32">
        <v>728406</v>
      </c>
      <c r="G21" s="32">
        <v>54683</v>
      </c>
      <c r="H21" s="32">
        <v>1239862</v>
      </c>
      <c r="I21" s="32">
        <v>138247</v>
      </c>
      <c r="J21" s="32">
        <v>2312866</v>
      </c>
      <c r="K21" s="32">
        <v>488578</v>
      </c>
      <c r="L21" s="32">
        <v>1799750</v>
      </c>
      <c r="M21" s="32">
        <v>35424</v>
      </c>
      <c r="N21" s="32">
        <v>1722320</v>
      </c>
      <c r="O21" s="32">
        <v>0</v>
      </c>
      <c r="P21" s="47" t="s">
        <v>25</v>
      </c>
    </row>
    <row r="22" spans="1:16" ht="12" customHeight="1">
      <c r="A22" s="49" t="s">
        <v>44</v>
      </c>
      <c r="B22" s="45">
        <f t="shared" si="4"/>
        <v>11112299</v>
      </c>
      <c r="C22" s="32">
        <v>167937</v>
      </c>
      <c r="D22" s="32">
        <v>1569501</v>
      </c>
      <c r="E22" s="32">
        <v>1957497</v>
      </c>
      <c r="F22" s="32">
        <v>2074173</v>
      </c>
      <c r="G22" s="32">
        <v>21648</v>
      </c>
      <c r="H22" s="32">
        <v>730039</v>
      </c>
      <c r="I22" s="32">
        <v>274285</v>
      </c>
      <c r="J22" s="32">
        <v>1611172</v>
      </c>
      <c r="K22" s="32">
        <v>369233</v>
      </c>
      <c r="L22" s="32">
        <v>1204322</v>
      </c>
      <c r="M22" s="32">
        <v>7644</v>
      </c>
      <c r="N22" s="32">
        <v>1124848</v>
      </c>
      <c r="O22" s="32">
        <v>0</v>
      </c>
      <c r="P22" s="47" t="s">
        <v>45</v>
      </c>
    </row>
    <row r="23" spans="1:16" ht="12" customHeight="1">
      <c r="A23" s="49" t="s">
        <v>46</v>
      </c>
      <c r="B23" s="45">
        <f t="shared" si="4"/>
        <v>9185023</v>
      </c>
      <c r="C23" s="32">
        <v>160230</v>
      </c>
      <c r="D23" s="32">
        <v>1182246</v>
      </c>
      <c r="E23" s="32">
        <v>1932591</v>
      </c>
      <c r="F23" s="32">
        <v>471222</v>
      </c>
      <c r="G23" s="32">
        <v>29553</v>
      </c>
      <c r="H23" s="32">
        <v>1188100</v>
      </c>
      <c r="I23" s="32">
        <v>125182</v>
      </c>
      <c r="J23" s="32">
        <v>1344985</v>
      </c>
      <c r="K23" s="32">
        <v>319341</v>
      </c>
      <c r="L23" s="32">
        <v>926770</v>
      </c>
      <c r="M23" s="32">
        <v>387336</v>
      </c>
      <c r="N23" s="32">
        <v>1117467</v>
      </c>
      <c r="O23" s="32">
        <v>0</v>
      </c>
      <c r="P23" s="47" t="s">
        <v>47</v>
      </c>
    </row>
    <row r="24" spans="1:16" ht="12" customHeight="1">
      <c r="A24" s="49" t="s">
        <v>48</v>
      </c>
      <c r="B24" s="45">
        <f t="shared" si="4"/>
        <v>8696448</v>
      </c>
      <c r="C24" s="32">
        <v>177688</v>
      </c>
      <c r="D24" s="32">
        <v>1056129</v>
      </c>
      <c r="E24" s="32">
        <v>1691625</v>
      </c>
      <c r="F24" s="32">
        <v>555089</v>
      </c>
      <c r="G24" s="32">
        <v>16543</v>
      </c>
      <c r="H24" s="32">
        <v>1165922</v>
      </c>
      <c r="I24" s="32">
        <v>127417</v>
      </c>
      <c r="J24" s="32">
        <v>1223397</v>
      </c>
      <c r="K24" s="32">
        <v>279645</v>
      </c>
      <c r="L24" s="32">
        <v>1107057</v>
      </c>
      <c r="M24" s="32">
        <v>115491</v>
      </c>
      <c r="N24" s="32">
        <v>1180445</v>
      </c>
      <c r="O24" s="32">
        <v>0</v>
      </c>
      <c r="P24" s="47" t="s">
        <v>49</v>
      </c>
    </row>
    <row r="25" spans="1:16" s="48" customFormat="1" ht="12" customHeight="1">
      <c r="A25" s="49" t="s">
        <v>50</v>
      </c>
      <c r="B25" s="45">
        <f t="shared" si="4"/>
        <v>9613056</v>
      </c>
      <c r="C25" s="50">
        <v>184105</v>
      </c>
      <c r="D25" s="50">
        <v>1472039</v>
      </c>
      <c r="E25" s="50">
        <v>1657401</v>
      </c>
      <c r="F25" s="50">
        <v>627673</v>
      </c>
      <c r="G25" s="50"/>
      <c r="H25" s="50">
        <v>1556121</v>
      </c>
      <c r="I25" s="50">
        <v>278154</v>
      </c>
      <c r="J25" s="50">
        <v>1268646</v>
      </c>
      <c r="K25" s="50">
        <v>318687</v>
      </c>
      <c r="L25" s="50">
        <v>1100664</v>
      </c>
      <c r="M25" s="50">
        <v>220592</v>
      </c>
      <c r="N25" s="50">
        <v>928974</v>
      </c>
      <c r="O25" s="32">
        <v>0</v>
      </c>
      <c r="P25" s="47" t="s">
        <v>51</v>
      </c>
    </row>
    <row r="26" spans="1:16" s="48" customFormat="1" ht="12" customHeight="1">
      <c r="A26" s="49" t="s">
        <v>52</v>
      </c>
      <c r="B26" s="45">
        <f t="shared" si="4"/>
        <v>18136408</v>
      </c>
      <c r="C26" s="50">
        <v>253690</v>
      </c>
      <c r="D26" s="50">
        <v>2431563</v>
      </c>
      <c r="E26" s="50">
        <v>4446024</v>
      </c>
      <c r="F26" s="50">
        <v>1232842</v>
      </c>
      <c r="G26" s="50">
        <v>89847</v>
      </c>
      <c r="H26" s="50">
        <v>2219758</v>
      </c>
      <c r="I26" s="50">
        <v>422890</v>
      </c>
      <c r="J26" s="50">
        <v>2163442</v>
      </c>
      <c r="K26" s="50">
        <v>707989</v>
      </c>
      <c r="L26" s="50">
        <v>1958201</v>
      </c>
      <c r="M26" s="50">
        <v>58259</v>
      </c>
      <c r="N26" s="50">
        <v>2151903</v>
      </c>
      <c r="O26" s="32">
        <v>0</v>
      </c>
      <c r="P26" s="47" t="s">
        <v>53</v>
      </c>
    </row>
    <row r="27" spans="1:16" s="20" customFormat="1" ht="12" customHeight="1">
      <c r="A27" s="18" t="s">
        <v>54</v>
      </c>
      <c r="B27" s="12"/>
      <c r="C27" s="19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51">
        <v>0</v>
      </c>
      <c r="P27" s="17" t="s">
        <v>55</v>
      </c>
    </row>
    <row r="28" spans="1:16" s="48" customFormat="1" ht="12" customHeight="1">
      <c r="A28" s="49" t="s">
        <v>56</v>
      </c>
      <c r="B28" s="45">
        <f>SUM(C28:O28)</f>
        <v>2526194</v>
      </c>
      <c r="C28" s="50">
        <v>60178</v>
      </c>
      <c r="D28" s="50">
        <v>783814</v>
      </c>
      <c r="E28" s="50">
        <v>382501</v>
      </c>
      <c r="F28" s="50">
        <v>135831</v>
      </c>
      <c r="G28" s="50">
        <v>16</v>
      </c>
      <c r="H28" s="50">
        <v>338822</v>
      </c>
      <c r="I28" s="50">
        <v>61201</v>
      </c>
      <c r="J28" s="50">
        <v>266133</v>
      </c>
      <c r="K28" s="50">
        <v>62055</v>
      </c>
      <c r="L28" s="50">
        <v>127762</v>
      </c>
      <c r="M28" s="50">
        <v>97644</v>
      </c>
      <c r="N28" s="50">
        <v>210237</v>
      </c>
      <c r="O28" s="32">
        <v>0</v>
      </c>
      <c r="P28" s="47" t="s">
        <v>57</v>
      </c>
    </row>
    <row r="29" spans="1:16" s="48" customFormat="1" ht="12" customHeight="1">
      <c r="A29" s="49" t="s">
        <v>58</v>
      </c>
      <c r="B29" s="45">
        <f>SUM(C29:O29)</f>
        <v>4464676</v>
      </c>
      <c r="C29" s="50">
        <v>67080</v>
      </c>
      <c r="D29" s="50">
        <v>759058</v>
      </c>
      <c r="E29" s="50">
        <v>650760</v>
      </c>
      <c r="F29" s="50">
        <v>105089</v>
      </c>
      <c r="G29" s="50">
        <v>0</v>
      </c>
      <c r="H29" s="50">
        <v>552931</v>
      </c>
      <c r="I29" s="50">
        <v>65032</v>
      </c>
      <c r="J29" s="50">
        <v>302224</v>
      </c>
      <c r="K29" s="50">
        <v>110138</v>
      </c>
      <c r="L29" s="50">
        <v>1469144</v>
      </c>
      <c r="M29" s="50">
        <v>19808</v>
      </c>
      <c r="N29" s="50">
        <v>363412</v>
      </c>
      <c r="O29" s="32">
        <v>0</v>
      </c>
      <c r="P29" s="47" t="s">
        <v>59</v>
      </c>
    </row>
    <row r="30" spans="1:16" s="48" customFormat="1" ht="12" customHeight="1">
      <c r="A30" s="49" t="s">
        <v>60</v>
      </c>
      <c r="B30" s="45">
        <f>SUM(C30:O30)</f>
        <v>2835518</v>
      </c>
      <c r="C30" s="50">
        <v>67013</v>
      </c>
      <c r="D30" s="50">
        <v>382267</v>
      </c>
      <c r="E30" s="50">
        <v>419057</v>
      </c>
      <c r="F30" s="50">
        <v>130974</v>
      </c>
      <c r="G30" s="50">
        <v>0</v>
      </c>
      <c r="H30" s="50">
        <v>814071</v>
      </c>
      <c r="I30" s="50">
        <v>41912</v>
      </c>
      <c r="J30" s="50">
        <v>219874</v>
      </c>
      <c r="K30" s="50">
        <v>104936</v>
      </c>
      <c r="L30" s="50">
        <v>394807</v>
      </c>
      <c r="M30" s="50">
        <v>3570</v>
      </c>
      <c r="N30" s="50">
        <v>252819</v>
      </c>
      <c r="O30" s="50">
        <v>4218</v>
      </c>
      <c r="P30" s="47" t="s">
        <v>61</v>
      </c>
    </row>
    <row r="31" spans="1:16" s="20" customFormat="1" ht="12" customHeight="1">
      <c r="A31" s="18" t="s">
        <v>62</v>
      </c>
      <c r="B31" s="12"/>
      <c r="C31" s="19"/>
      <c r="D31" s="19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7" t="s">
        <v>63</v>
      </c>
    </row>
    <row r="32" spans="1:16" s="48" customFormat="1" ht="12" customHeight="1">
      <c r="A32" s="49" t="s">
        <v>64</v>
      </c>
      <c r="B32" s="45">
        <f>SUM(C32:O32)</f>
        <v>3660607</v>
      </c>
      <c r="C32" s="50">
        <v>78026</v>
      </c>
      <c r="D32" s="50">
        <v>524572</v>
      </c>
      <c r="E32" s="50">
        <v>778585</v>
      </c>
      <c r="F32" s="50">
        <v>217814</v>
      </c>
      <c r="G32" s="50">
        <v>0</v>
      </c>
      <c r="H32" s="50">
        <v>644134</v>
      </c>
      <c r="I32" s="50">
        <v>101733</v>
      </c>
      <c r="J32" s="50">
        <v>278821</v>
      </c>
      <c r="K32" s="50">
        <v>141309</v>
      </c>
      <c r="L32" s="50">
        <v>350221</v>
      </c>
      <c r="M32" s="50">
        <v>36317</v>
      </c>
      <c r="N32" s="50">
        <v>509075</v>
      </c>
      <c r="O32" s="50">
        <v>0</v>
      </c>
      <c r="P32" s="47" t="s">
        <v>65</v>
      </c>
    </row>
    <row r="33" spans="1:16" s="48" customFormat="1" ht="12" customHeight="1">
      <c r="A33" s="49" t="s">
        <v>66</v>
      </c>
      <c r="B33" s="45">
        <f>SUM(C33:O33)</f>
        <v>2687717</v>
      </c>
      <c r="C33" s="50">
        <v>51343</v>
      </c>
      <c r="D33" s="50">
        <v>463080</v>
      </c>
      <c r="E33" s="50">
        <v>294715</v>
      </c>
      <c r="F33" s="50">
        <v>440187</v>
      </c>
      <c r="G33" s="50">
        <v>0</v>
      </c>
      <c r="H33" s="50">
        <v>601492</v>
      </c>
      <c r="I33" s="50">
        <v>6839</v>
      </c>
      <c r="J33" s="50">
        <v>272852</v>
      </c>
      <c r="K33" s="50">
        <v>81799</v>
      </c>
      <c r="L33" s="50">
        <v>187442</v>
      </c>
      <c r="M33" s="50">
        <v>20740</v>
      </c>
      <c r="N33" s="50">
        <v>238424</v>
      </c>
      <c r="O33" s="50">
        <v>28804</v>
      </c>
      <c r="P33" s="47" t="s">
        <v>67</v>
      </c>
    </row>
    <row r="34" spans="1:16" s="48" customFormat="1" ht="12" customHeight="1">
      <c r="A34" s="49" t="s">
        <v>68</v>
      </c>
      <c r="B34" s="45">
        <f>SUM(C34:O34)</f>
        <v>6938156</v>
      </c>
      <c r="C34" s="50">
        <v>140812</v>
      </c>
      <c r="D34" s="50">
        <v>825201</v>
      </c>
      <c r="E34" s="50">
        <v>1186816</v>
      </c>
      <c r="F34" s="50">
        <v>349097</v>
      </c>
      <c r="G34" s="50">
        <v>500</v>
      </c>
      <c r="H34" s="50">
        <v>1255435</v>
      </c>
      <c r="I34" s="50">
        <v>94428</v>
      </c>
      <c r="J34" s="50">
        <v>1028810</v>
      </c>
      <c r="K34" s="50">
        <v>352339</v>
      </c>
      <c r="L34" s="50">
        <v>952405</v>
      </c>
      <c r="M34" s="50">
        <v>16586</v>
      </c>
      <c r="N34" s="50">
        <v>735727</v>
      </c>
      <c r="O34" s="50">
        <v>0</v>
      </c>
      <c r="P34" s="47" t="s">
        <v>69</v>
      </c>
    </row>
    <row r="35" spans="1:16" s="48" customFormat="1" ht="12" customHeight="1">
      <c r="A35" s="49" t="s">
        <v>70</v>
      </c>
      <c r="B35" s="45">
        <f>SUM(C35:O35)</f>
        <v>4461874</v>
      </c>
      <c r="C35" s="50">
        <v>74287</v>
      </c>
      <c r="D35" s="50">
        <v>526678</v>
      </c>
      <c r="E35" s="50">
        <v>709395</v>
      </c>
      <c r="F35" s="50">
        <v>188784</v>
      </c>
      <c r="G35" s="50">
        <v>1071</v>
      </c>
      <c r="H35" s="50">
        <v>446834</v>
      </c>
      <c r="I35" s="50">
        <v>9146</v>
      </c>
      <c r="J35" s="50">
        <v>983035</v>
      </c>
      <c r="K35" s="50">
        <v>149666</v>
      </c>
      <c r="L35" s="50">
        <v>968527</v>
      </c>
      <c r="M35" s="50">
        <v>8748</v>
      </c>
      <c r="N35" s="50">
        <v>395703</v>
      </c>
      <c r="O35" s="50">
        <v>0</v>
      </c>
      <c r="P35" s="47" t="s">
        <v>71</v>
      </c>
    </row>
    <row r="36" spans="1:16" s="48" customFormat="1" ht="12" customHeight="1">
      <c r="A36" s="49" t="s">
        <v>72</v>
      </c>
      <c r="B36" s="45">
        <f>SUM(C36:O36)</f>
        <v>6800964</v>
      </c>
      <c r="C36" s="50">
        <v>101651</v>
      </c>
      <c r="D36" s="50">
        <v>668770</v>
      </c>
      <c r="E36" s="50">
        <v>841374</v>
      </c>
      <c r="F36" s="50">
        <v>394394</v>
      </c>
      <c r="G36" s="50">
        <v>0</v>
      </c>
      <c r="H36" s="50">
        <v>893268</v>
      </c>
      <c r="I36" s="50">
        <v>18769</v>
      </c>
      <c r="J36" s="50">
        <v>1543682</v>
      </c>
      <c r="K36" s="50">
        <v>209632</v>
      </c>
      <c r="L36" s="50">
        <v>1344716</v>
      </c>
      <c r="M36" s="50">
        <v>62665</v>
      </c>
      <c r="N36" s="50">
        <v>722043</v>
      </c>
      <c r="O36" s="50">
        <v>0</v>
      </c>
      <c r="P36" s="47" t="s">
        <v>73</v>
      </c>
    </row>
    <row r="37" spans="1:16" s="20" customFormat="1" ht="12" customHeight="1">
      <c r="A37" s="18" t="s">
        <v>74</v>
      </c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7" t="s">
        <v>75</v>
      </c>
    </row>
    <row r="38" spans="1:16" s="48" customFormat="1" ht="12" customHeight="1">
      <c r="A38" s="49" t="s">
        <v>76</v>
      </c>
      <c r="B38" s="45">
        <f>SUM(C38:O38)</f>
        <v>7891873</v>
      </c>
      <c r="C38" s="50">
        <v>172083</v>
      </c>
      <c r="D38" s="50">
        <v>1185151</v>
      </c>
      <c r="E38" s="50">
        <v>1584360</v>
      </c>
      <c r="F38" s="50">
        <v>499691</v>
      </c>
      <c r="G38" s="50">
        <v>8</v>
      </c>
      <c r="H38" s="50">
        <v>753059</v>
      </c>
      <c r="I38" s="50">
        <v>138730</v>
      </c>
      <c r="J38" s="50">
        <v>1346858</v>
      </c>
      <c r="K38" s="50">
        <v>337601</v>
      </c>
      <c r="L38" s="50">
        <v>796309</v>
      </c>
      <c r="M38" s="50">
        <v>5129</v>
      </c>
      <c r="N38" s="50">
        <v>1072894</v>
      </c>
      <c r="O38" s="50">
        <v>0</v>
      </c>
      <c r="P38" s="47" t="s">
        <v>77</v>
      </c>
    </row>
    <row r="39" spans="1:16" s="48" customFormat="1" ht="12" customHeight="1">
      <c r="A39" s="49" t="s">
        <v>78</v>
      </c>
      <c r="B39" s="45">
        <f>SUM(C39:O39)</f>
        <v>6982850</v>
      </c>
      <c r="C39" s="50">
        <v>115322</v>
      </c>
      <c r="D39" s="50">
        <v>1966011</v>
      </c>
      <c r="E39" s="50">
        <v>1061806</v>
      </c>
      <c r="F39" s="50">
        <v>463880</v>
      </c>
      <c r="G39" s="50">
        <v>500</v>
      </c>
      <c r="H39" s="50">
        <v>1003839</v>
      </c>
      <c r="I39" s="50">
        <v>49625</v>
      </c>
      <c r="J39" s="50">
        <v>631239</v>
      </c>
      <c r="K39" s="50">
        <v>233416</v>
      </c>
      <c r="L39" s="50">
        <v>319458</v>
      </c>
      <c r="M39" s="50">
        <v>465565</v>
      </c>
      <c r="N39" s="50">
        <v>672189</v>
      </c>
      <c r="O39" s="50">
        <v>0</v>
      </c>
      <c r="P39" s="47" t="s">
        <v>79</v>
      </c>
    </row>
    <row r="40" spans="1:16" s="20" customFormat="1" ht="12" customHeight="1">
      <c r="A40" s="18" t="s">
        <v>80</v>
      </c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7" t="s">
        <v>81</v>
      </c>
    </row>
    <row r="41" spans="1:16" s="48" customFormat="1" ht="12" customHeight="1">
      <c r="A41" s="49" t="s">
        <v>82</v>
      </c>
      <c r="B41" s="45">
        <f>SUM(C41:O41)</f>
        <v>3734930</v>
      </c>
      <c r="C41" s="50">
        <v>76874</v>
      </c>
      <c r="D41" s="50">
        <v>677483</v>
      </c>
      <c r="E41" s="50">
        <v>365341</v>
      </c>
      <c r="F41" s="50">
        <v>211627</v>
      </c>
      <c r="G41" s="50">
        <v>0</v>
      </c>
      <c r="H41" s="50">
        <v>364523</v>
      </c>
      <c r="I41" s="50">
        <v>96258</v>
      </c>
      <c r="J41" s="50">
        <v>1177224</v>
      </c>
      <c r="K41" s="50">
        <v>124499</v>
      </c>
      <c r="L41" s="50">
        <v>268054</v>
      </c>
      <c r="M41" s="50">
        <v>9127</v>
      </c>
      <c r="N41" s="50">
        <v>363920</v>
      </c>
      <c r="O41" s="50">
        <v>0</v>
      </c>
      <c r="P41" s="47" t="s">
        <v>83</v>
      </c>
    </row>
    <row r="42" spans="1:16" s="48" customFormat="1" ht="12" customHeight="1">
      <c r="A42" s="49" t="s">
        <v>84</v>
      </c>
      <c r="B42" s="45">
        <f>SUM(C42:O42)</f>
        <v>5598080</v>
      </c>
      <c r="C42" s="50">
        <v>108201</v>
      </c>
      <c r="D42" s="50">
        <v>886606</v>
      </c>
      <c r="E42" s="50">
        <v>803792</v>
      </c>
      <c r="F42" s="50">
        <v>368761</v>
      </c>
      <c r="G42" s="50">
        <v>3952</v>
      </c>
      <c r="H42" s="50">
        <v>1054803</v>
      </c>
      <c r="I42" s="50">
        <v>74935</v>
      </c>
      <c r="J42" s="50">
        <v>640013</v>
      </c>
      <c r="K42" s="50">
        <v>202628</v>
      </c>
      <c r="L42" s="50">
        <v>463580</v>
      </c>
      <c r="M42" s="50">
        <v>102717</v>
      </c>
      <c r="N42" s="50">
        <v>821214</v>
      </c>
      <c r="O42" s="50">
        <v>66878</v>
      </c>
      <c r="P42" s="47" t="s">
        <v>85</v>
      </c>
    </row>
    <row r="43" spans="1:16" s="48" customFormat="1" ht="12" customHeight="1">
      <c r="A43" s="49" t="s">
        <v>86</v>
      </c>
      <c r="B43" s="45">
        <f>SUM(C43:O43)</f>
        <v>5689951</v>
      </c>
      <c r="C43" s="50">
        <v>102146</v>
      </c>
      <c r="D43" s="50">
        <v>671674</v>
      </c>
      <c r="E43" s="50">
        <v>1727632</v>
      </c>
      <c r="F43" s="50">
        <v>258047</v>
      </c>
      <c r="G43" s="50">
        <v>0</v>
      </c>
      <c r="H43" s="50">
        <v>802774</v>
      </c>
      <c r="I43" s="50">
        <v>42164</v>
      </c>
      <c r="J43" s="50">
        <v>539001</v>
      </c>
      <c r="K43" s="50">
        <v>184073</v>
      </c>
      <c r="L43" s="50">
        <v>779228</v>
      </c>
      <c r="M43" s="50">
        <v>0</v>
      </c>
      <c r="N43" s="50">
        <v>583212</v>
      </c>
      <c r="O43" s="50">
        <v>0</v>
      </c>
      <c r="P43" s="47" t="s">
        <v>87</v>
      </c>
    </row>
    <row r="44" spans="1:16" s="48" customFormat="1" ht="12" customHeight="1">
      <c r="A44" s="49" t="s">
        <v>88</v>
      </c>
      <c r="B44" s="45">
        <f>SUM(C44:O44)</f>
        <v>5540126</v>
      </c>
      <c r="C44" s="50">
        <v>95186</v>
      </c>
      <c r="D44" s="50">
        <v>954789</v>
      </c>
      <c r="E44" s="50">
        <v>930710</v>
      </c>
      <c r="F44" s="50">
        <v>519881</v>
      </c>
      <c r="G44" s="50">
        <v>0</v>
      </c>
      <c r="H44" s="50">
        <v>808037</v>
      </c>
      <c r="I44" s="50">
        <v>140242</v>
      </c>
      <c r="J44" s="50">
        <v>820173</v>
      </c>
      <c r="K44" s="50">
        <v>210782</v>
      </c>
      <c r="L44" s="50">
        <v>544862</v>
      </c>
      <c r="M44" s="50">
        <v>5821</v>
      </c>
      <c r="N44" s="50">
        <v>509643</v>
      </c>
      <c r="O44" s="50">
        <v>0</v>
      </c>
      <c r="P44" s="47" t="s">
        <v>89</v>
      </c>
    </row>
    <row r="45" spans="1:16" s="20" customFormat="1" ht="12" customHeight="1">
      <c r="A45" s="18" t="s">
        <v>90</v>
      </c>
      <c r="B45" s="12"/>
      <c r="C45" s="1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7" t="s">
        <v>91</v>
      </c>
    </row>
    <row r="46" spans="1:16" s="48" customFormat="1" ht="12" customHeight="1">
      <c r="A46" s="49" t="s">
        <v>92</v>
      </c>
      <c r="B46" s="45">
        <f>SUM(C46:O46)</f>
        <v>5927451</v>
      </c>
      <c r="C46" s="50">
        <v>125635</v>
      </c>
      <c r="D46" s="50">
        <v>957849</v>
      </c>
      <c r="E46" s="50">
        <v>944765</v>
      </c>
      <c r="F46" s="50">
        <v>496845</v>
      </c>
      <c r="G46" s="50">
        <v>18331</v>
      </c>
      <c r="H46" s="50">
        <v>826036</v>
      </c>
      <c r="I46" s="50">
        <v>155862</v>
      </c>
      <c r="J46" s="50">
        <v>704493</v>
      </c>
      <c r="K46" s="50">
        <v>283029</v>
      </c>
      <c r="L46" s="50">
        <v>825122</v>
      </c>
      <c r="M46" s="50">
        <v>10921</v>
      </c>
      <c r="N46" s="50">
        <v>578563</v>
      </c>
      <c r="O46" s="50">
        <v>0</v>
      </c>
      <c r="P46" s="47" t="s">
        <v>93</v>
      </c>
    </row>
    <row r="47" spans="1:16" s="20" customFormat="1" ht="12" customHeight="1">
      <c r="A47" s="18" t="s">
        <v>94</v>
      </c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7" t="s">
        <v>95</v>
      </c>
    </row>
    <row r="48" spans="1:16" s="48" customFormat="1" ht="12" customHeight="1">
      <c r="A48" s="49" t="s">
        <v>96</v>
      </c>
      <c r="B48" s="45">
        <f aca="true" t="shared" si="5" ref="B48:B55">SUM(C48:O48)</f>
        <v>2739232</v>
      </c>
      <c r="C48" s="50">
        <v>61459</v>
      </c>
      <c r="D48" s="50">
        <v>391190</v>
      </c>
      <c r="E48" s="50">
        <v>216852</v>
      </c>
      <c r="F48" s="50">
        <v>128897</v>
      </c>
      <c r="G48" s="50">
        <v>2106</v>
      </c>
      <c r="H48" s="50">
        <v>760670</v>
      </c>
      <c r="I48" s="50">
        <v>39332</v>
      </c>
      <c r="J48" s="50">
        <v>124430</v>
      </c>
      <c r="K48" s="50">
        <v>62853</v>
      </c>
      <c r="L48" s="50">
        <v>623160</v>
      </c>
      <c r="M48" s="50">
        <v>0</v>
      </c>
      <c r="N48" s="50">
        <v>328283</v>
      </c>
      <c r="O48" s="50">
        <v>0</v>
      </c>
      <c r="P48" s="47" t="s">
        <v>97</v>
      </c>
    </row>
    <row r="49" spans="1:16" s="48" customFormat="1" ht="12" customHeight="1">
      <c r="A49" s="49" t="s">
        <v>98</v>
      </c>
      <c r="B49" s="45">
        <f t="shared" si="5"/>
        <v>3290264</v>
      </c>
      <c r="C49" s="50">
        <v>86035</v>
      </c>
      <c r="D49" s="50">
        <v>478902</v>
      </c>
      <c r="E49" s="50">
        <v>461301</v>
      </c>
      <c r="F49" s="50">
        <v>220871</v>
      </c>
      <c r="G49" s="50">
        <v>4101</v>
      </c>
      <c r="H49" s="50">
        <v>630957</v>
      </c>
      <c r="I49" s="50">
        <v>9342</v>
      </c>
      <c r="J49" s="50">
        <v>516787</v>
      </c>
      <c r="K49" s="50">
        <v>120611</v>
      </c>
      <c r="L49" s="50">
        <v>408606</v>
      </c>
      <c r="M49" s="50">
        <v>67358</v>
      </c>
      <c r="N49" s="50">
        <v>285393</v>
      </c>
      <c r="O49" s="50">
        <v>0</v>
      </c>
      <c r="P49" s="47" t="s">
        <v>99</v>
      </c>
    </row>
    <row r="50" spans="1:16" s="48" customFormat="1" ht="12" customHeight="1">
      <c r="A50" s="49" t="s">
        <v>100</v>
      </c>
      <c r="B50" s="45">
        <f t="shared" si="5"/>
        <v>2688523</v>
      </c>
      <c r="C50" s="50">
        <v>57985</v>
      </c>
      <c r="D50" s="50">
        <v>548232</v>
      </c>
      <c r="E50" s="50">
        <v>240912</v>
      </c>
      <c r="F50" s="50">
        <v>184038</v>
      </c>
      <c r="G50" s="50">
        <v>0</v>
      </c>
      <c r="H50" s="50">
        <v>668633</v>
      </c>
      <c r="I50" s="50">
        <v>15412</v>
      </c>
      <c r="J50" s="50">
        <v>422430</v>
      </c>
      <c r="K50" s="50">
        <v>57130</v>
      </c>
      <c r="L50" s="50">
        <v>168351</v>
      </c>
      <c r="M50" s="50">
        <v>128569</v>
      </c>
      <c r="N50" s="50">
        <v>196831</v>
      </c>
      <c r="O50" s="50">
        <v>0</v>
      </c>
      <c r="P50" s="47" t="s">
        <v>101</v>
      </c>
    </row>
    <row r="51" spans="1:16" s="48" customFormat="1" ht="12" customHeight="1">
      <c r="A51" s="49" t="s">
        <v>102</v>
      </c>
      <c r="B51" s="45">
        <f t="shared" si="5"/>
        <v>4559716</v>
      </c>
      <c r="C51" s="50">
        <v>78264</v>
      </c>
      <c r="D51" s="50">
        <v>727253</v>
      </c>
      <c r="E51" s="50">
        <v>439476</v>
      </c>
      <c r="F51" s="50">
        <v>188962</v>
      </c>
      <c r="G51" s="50">
        <v>339</v>
      </c>
      <c r="H51" s="50">
        <v>1226060</v>
      </c>
      <c r="I51" s="50">
        <v>380307</v>
      </c>
      <c r="J51" s="50">
        <v>612061</v>
      </c>
      <c r="K51" s="50">
        <v>111185</v>
      </c>
      <c r="L51" s="50">
        <v>253207</v>
      </c>
      <c r="M51" s="50">
        <v>89606</v>
      </c>
      <c r="N51" s="50">
        <v>452996</v>
      </c>
      <c r="O51" s="50">
        <v>0</v>
      </c>
      <c r="P51" s="47" t="s">
        <v>103</v>
      </c>
    </row>
    <row r="52" spans="1:16" s="48" customFormat="1" ht="12" customHeight="1">
      <c r="A52" s="49" t="s">
        <v>104</v>
      </c>
      <c r="B52" s="45">
        <f t="shared" si="5"/>
        <v>2786045</v>
      </c>
      <c r="C52" s="50">
        <v>58066</v>
      </c>
      <c r="D52" s="50">
        <v>342846</v>
      </c>
      <c r="E52" s="50">
        <v>349995</v>
      </c>
      <c r="F52" s="50">
        <v>171049</v>
      </c>
      <c r="G52" s="50">
        <v>350</v>
      </c>
      <c r="H52" s="50">
        <v>314475</v>
      </c>
      <c r="I52" s="50">
        <v>184681</v>
      </c>
      <c r="J52" s="50">
        <v>619873</v>
      </c>
      <c r="K52" s="50">
        <v>82591</v>
      </c>
      <c r="L52" s="50">
        <v>211250</v>
      </c>
      <c r="M52" s="50">
        <v>36359</v>
      </c>
      <c r="N52" s="50">
        <v>414510</v>
      </c>
      <c r="O52" s="50">
        <v>0</v>
      </c>
      <c r="P52" s="47" t="s">
        <v>105</v>
      </c>
    </row>
    <row r="53" spans="1:16" s="48" customFormat="1" ht="12" customHeight="1">
      <c r="A53" s="49" t="s">
        <v>106</v>
      </c>
      <c r="B53" s="45">
        <f t="shared" si="5"/>
        <v>4019031</v>
      </c>
      <c r="C53" s="50">
        <v>81703</v>
      </c>
      <c r="D53" s="50">
        <v>462061</v>
      </c>
      <c r="E53" s="50">
        <v>369801</v>
      </c>
      <c r="F53" s="50">
        <v>135434</v>
      </c>
      <c r="G53" s="50">
        <v>558</v>
      </c>
      <c r="H53" s="50">
        <v>1419663</v>
      </c>
      <c r="I53" s="50">
        <v>73179</v>
      </c>
      <c r="J53" s="50">
        <v>435861</v>
      </c>
      <c r="K53" s="50">
        <v>102761</v>
      </c>
      <c r="L53" s="50">
        <v>492978</v>
      </c>
      <c r="M53" s="50">
        <v>7869</v>
      </c>
      <c r="N53" s="50">
        <v>387160</v>
      </c>
      <c r="O53" s="50">
        <v>50003</v>
      </c>
      <c r="P53" s="47" t="s">
        <v>107</v>
      </c>
    </row>
    <row r="54" spans="1:16" s="48" customFormat="1" ht="12" customHeight="1">
      <c r="A54" s="49" t="s">
        <v>108</v>
      </c>
      <c r="B54" s="45">
        <f t="shared" si="5"/>
        <v>1834803</v>
      </c>
      <c r="C54" s="50">
        <v>59297</v>
      </c>
      <c r="D54" s="50">
        <v>411403</v>
      </c>
      <c r="E54" s="50">
        <v>192332</v>
      </c>
      <c r="F54" s="50">
        <v>91925</v>
      </c>
      <c r="G54" s="50">
        <v>334</v>
      </c>
      <c r="H54" s="50">
        <v>317977</v>
      </c>
      <c r="I54" s="50">
        <v>30789</v>
      </c>
      <c r="J54" s="50">
        <v>135456</v>
      </c>
      <c r="K54" s="50">
        <v>62104</v>
      </c>
      <c r="L54" s="50">
        <v>248678</v>
      </c>
      <c r="M54" s="50">
        <v>0</v>
      </c>
      <c r="N54" s="50">
        <v>284508</v>
      </c>
      <c r="O54" s="50">
        <v>0</v>
      </c>
      <c r="P54" s="47" t="s">
        <v>109</v>
      </c>
    </row>
    <row r="55" spans="1:16" s="48" customFormat="1" ht="12" customHeight="1">
      <c r="A55" s="49" t="s">
        <v>110</v>
      </c>
      <c r="B55" s="45">
        <f t="shared" si="5"/>
        <v>5768630</v>
      </c>
      <c r="C55" s="50">
        <v>91957</v>
      </c>
      <c r="D55" s="50">
        <v>940524</v>
      </c>
      <c r="E55" s="50">
        <v>906966</v>
      </c>
      <c r="F55" s="50">
        <v>251310</v>
      </c>
      <c r="G55" s="50">
        <v>590</v>
      </c>
      <c r="H55" s="50">
        <v>1212735</v>
      </c>
      <c r="I55" s="50">
        <v>39836</v>
      </c>
      <c r="J55" s="50">
        <v>530503</v>
      </c>
      <c r="K55" s="50">
        <v>145717</v>
      </c>
      <c r="L55" s="50">
        <v>639795</v>
      </c>
      <c r="M55" s="50">
        <v>81001</v>
      </c>
      <c r="N55" s="50">
        <v>927696</v>
      </c>
      <c r="O55" s="50">
        <v>0</v>
      </c>
      <c r="P55" s="47" t="s">
        <v>111</v>
      </c>
    </row>
    <row r="56" spans="1:16" s="20" customFormat="1" ht="12" customHeight="1">
      <c r="A56" s="18" t="s">
        <v>112</v>
      </c>
      <c r="B56" s="1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7" t="s">
        <v>113</v>
      </c>
    </row>
    <row r="57" spans="1:16" s="48" customFormat="1" ht="12" customHeight="1">
      <c r="A57" s="49" t="s">
        <v>114</v>
      </c>
      <c r="B57" s="45">
        <f aca="true" t="shared" si="6" ref="B57:B64">SUM(C57:O57)</f>
        <v>5371575</v>
      </c>
      <c r="C57" s="50">
        <v>111355</v>
      </c>
      <c r="D57" s="50">
        <v>694795</v>
      </c>
      <c r="E57" s="50">
        <v>749584</v>
      </c>
      <c r="F57" s="50">
        <v>269777</v>
      </c>
      <c r="G57" s="50">
        <v>1844</v>
      </c>
      <c r="H57" s="50">
        <v>1317909</v>
      </c>
      <c r="I57" s="50">
        <v>47949</v>
      </c>
      <c r="J57" s="50">
        <v>707776</v>
      </c>
      <c r="K57" s="50">
        <v>380416</v>
      </c>
      <c r="L57" s="50">
        <v>561693</v>
      </c>
      <c r="M57" s="50">
        <v>65091</v>
      </c>
      <c r="N57" s="50">
        <v>463386</v>
      </c>
      <c r="O57" s="50">
        <v>0</v>
      </c>
      <c r="P57" s="47" t="s">
        <v>115</v>
      </c>
    </row>
    <row r="58" spans="1:16" s="48" customFormat="1" ht="12" customHeight="1">
      <c r="A58" s="49" t="s">
        <v>116</v>
      </c>
      <c r="B58" s="45">
        <f t="shared" si="6"/>
        <v>6885967</v>
      </c>
      <c r="C58" s="50">
        <v>123486</v>
      </c>
      <c r="D58" s="50">
        <v>1165023</v>
      </c>
      <c r="E58" s="50">
        <v>1259660</v>
      </c>
      <c r="F58" s="50">
        <v>508787</v>
      </c>
      <c r="G58" s="50">
        <v>45100</v>
      </c>
      <c r="H58" s="50">
        <v>488008</v>
      </c>
      <c r="I58" s="50">
        <v>76934</v>
      </c>
      <c r="J58" s="50">
        <v>1211466</v>
      </c>
      <c r="K58" s="50">
        <v>347916</v>
      </c>
      <c r="L58" s="50">
        <v>855029</v>
      </c>
      <c r="M58" s="50">
        <v>50000</v>
      </c>
      <c r="N58" s="50">
        <v>754558</v>
      </c>
      <c r="O58" s="50">
        <v>0</v>
      </c>
      <c r="P58" s="47" t="s">
        <v>117</v>
      </c>
    </row>
    <row r="59" spans="1:16" s="48" customFormat="1" ht="12" customHeight="1">
      <c r="A59" s="49" t="s">
        <v>118</v>
      </c>
      <c r="B59" s="45">
        <f t="shared" si="6"/>
        <v>2485055</v>
      </c>
      <c r="C59" s="50">
        <v>62032</v>
      </c>
      <c r="D59" s="50">
        <v>582482</v>
      </c>
      <c r="E59" s="50">
        <v>305854</v>
      </c>
      <c r="F59" s="50">
        <v>113068</v>
      </c>
      <c r="G59" s="50">
        <v>1602</v>
      </c>
      <c r="H59" s="50">
        <v>380347</v>
      </c>
      <c r="I59" s="50">
        <v>46453</v>
      </c>
      <c r="J59" s="50">
        <v>352612</v>
      </c>
      <c r="K59" s="50">
        <v>86661</v>
      </c>
      <c r="L59" s="50">
        <v>206236</v>
      </c>
      <c r="M59" s="50">
        <v>24575</v>
      </c>
      <c r="N59" s="50">
        <v>323133</v>
      </c>
      <c r="O59" s="50">
        <v>0</v>
      </c>
      <c r="P59" s="47" t="s">
        <v>119</v>
      </c>
    </row>
    <row r="60" spans="1:16" s="48" customFormat="1" ht="12" customHeight="1">
      <c r="A60" s="49" t="s">
        <v>120</v>
      </c>
      <c r="B60" s="45">
        <f t="shared" si="6"/>
        <v>5995675</v>
      </c>
      <c r="C60" s="50">
        <v>95588</v>
      </c>
      <c r="D60" s="50">
        <v>804241</v>
      </c>
      <c r="E60" s="50">
        <v>995373</v>
      </c>
      <c r="F60" s="50">
        <v>315529</v>
      </c>
      <c r="G60" s="50">
        <v>67</v>
      </c>
      <c r="H60" s="50">
        <v>1320404</v>
      </c>
      <c r="I60" s="50">
        <v>102503</v>
      </c>
      <c r="J60" s="50">
        <v>1125512</v>
      </c>
      <c r="K60" s="50">
        <v>157500</v>
      </c>
      <c r="L60" s="50">
        <v>320520</v>
      </c>
      <c r="M60" s="50">
        <v>68174</v>
      </c>
      <c r="N60" s="50">
        <v>690264</v>
      </c>
      <c r="O60" s="50">
        <v>0</v>
      </c>
      <c r="P60" s="47" t="s">
        <v>121</v>
      </c>
    </row>
    <row r="61" spans="1:16" s="48" customFormat="1" ht="12" customHeight="1">
      <c r="A61" s="49" t="s">
        <v>122</v>
      </c>
      <c r="B61" s="45">
        <f t="shared" si="6"/>
        <v>3094862</v>
      </c>
      <c r="C61" s="50">
        <v>70633</v>
      </c>
      <c r="D61" s="50">
        <v>372530</v>
      </c>
      <c r="E61" s="50">
        <v>431876</v>
      </c>
      <c r="F61" s="50">
        <v>137518</v>
      </c>
      <c r="G61" s="50">
        <v>1861</v>
      </c>
      <c r="H61" s="50">
        <v>644824</v>
      </c>
      <c r="I61" s="50">
        <v>31271</v>
      </c>
      <c r="J61" s="50">
        <v>586462</v>
      </c>
      <c r="K61" s="50">
        <v>118322</v>
      </c>
      <c r="L61" s="50">
        <v>341091</v>
      </c>
      <c r="M61" s="50">
        <v>40213</v>
      </c>
      <c r="N61" s="50">
        <v>318261</v>
      </c>
      <c r="O61" s="50">
        <v>0</v>
      </c>
      <c r="P61" s="47" t="s">
        <v>123</v>
      </c>
    </row>
    <row r="62" spans="1:16" s="48" customFormat="1" ht="12" customHeight="1">
      <c r="A62" s="49" t="s">
        <v>124</v>
      </c>
      <c r="B62" s="45">
        <f t="shared" si="6"/>
        <v>4070692</v>
      </c>
      <c r="C62" s="50">
        <v>87200</v>
      </c>
      <c r="D62" s="50">
        <v>488469</v>
      </c>
      <c r="E62" s="50">
        <v>775222</v>
      </c>
      <c r="F62" s="50">
        <v>206052</v>
      </c>
      <c r="G62" s="50">
        <v>1687</v>
      </c>
      <c r="H62" s="50">
        <v>649900</v>
      </c>
      <c r="I62" s="50">
        <v>32544</v>
      </c>
      <c r="J62" s="50">
        <v>423920</v>
      </c>
      <c r="K62" s="50">
        <v>123338</v>
      </c>
      <c r="L62" s="50">
        <v>370250</v>
      </c>
      <c r="M62" s="50">
        <v>34979</v>
      </c>
      <c r="N62" s="50">
        <v>877131</v>
      </c>
      <c r="O62" s="50">
        <v>0</v>
      </c>
      <c r="P62" s="47" t="s">
        <v>125</v>
      </c>
    </row>
    <row r="63" spans="1:16" s="48" customFormat="1" ht="12" customHeight="1">
      <c r="A63" s="49" t="s">
        <v>126</v>
      </c>
      <c r="B63" s="45">
        <f t="shared" si="6"/>
        <v>2513624</v>
      </c>
      <c r="C63" s="50">
        <v>65506</v>
      </c>
      <c r="D63" s="50">
        <v>605942</v>
      </c>
      <c r="E63" s="50">
        <v>280954</v>
      </c>
      <c r="F63" s="50">
        <v>85029</v>
      </c>
      <c r="G63" s="50">
        <v>1382</v>
      </c>
      <c r="H63" s="50">
        <v>426481</v>
      </c>
      <c r="I63" s="50">
        <v>32112</v>
      </c>
      <c r="J63" s="50">
        <v>463158</v>
      </c>
      <c r="K63" s="50">
        <v>79325</v>
      </c>
      <c r="L63" s="50">
        <v>149529</v>
      </c>
      <c r="M63" s="50">
        <v>28777</v>
      </c>
      <c r="N63" s="50">
        <v>295303</v>
      </c>
      <c r="O63" s="50">
        <v>126</v>
      </c>
      <c r="P63" s="47" t="s">
        <v>127</v>
      </c>
    </row>
    <row r="64" spans="1:16" s="48" customFormat="1" ht="12" customHeight="1">
      <c r="A64" s="49" t="s">
        <v>128</v>
      </c>
      <c r="B64" s="45">
        <f t="shared" si="6"/>
        <v>3448958</v>
      </c>
      <c r="C64" s="50">
        <v>82859</v>
      </c>
      <c r="D64" s="50">
        <v>863065</v>
      </c>
      <c r="E64" s="50">
        <v>347974</v>
      </c>
      <c r="F64" s="50">
        <v>176418</v>
      </c>
      <c r="G64" s="50">
        <v>7781</v>
      </c>
      <c r="H64" s="50">
        <v>432594</v>
      </c>
      <c r="I64" s="50">
        <v>23260</v>
      </c>
      <c r="J64" s="50">
        <v>307898</v>
      </c>
      <c r="K64" s="50">
        <v>101975</v>
      </c>
      <c r="L64" s="50">
        <v>554814</v>
      </c>
      <c r="M64" s="50">
        <v>166430</v>
      </c>
      <c r="N64" s="50">
        <v>383890</v>
      </c>
      <c r="O64" s="50">
        <v>0</v>
      </c>
      <c r="P64" s="47" t="s">
        <v>129</v>
      </c>
    </row>
    <row r="65" spans="1:16" s="20" customFormat="1" ht="12" customHeight="1">
      <c r="A65" s="18" t="s">
        <v>130</v>
      </c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7" t="s">
        <v>131</v>
      </c>
    </row>
    <row r="66" spans="1:16" s="48" customFormat="1" ht="12" customHeight="1">
      <c r="A66" s="49" t="s">
        <v>132</v>
      </c>
      <c r="B66" s="45">
        <f>SUM(C66:O66)</f>
        <v>3350472</v>
      </c>
      <c r="C66" s="50">
        <v>65920</v>
      </c>
      <c r="D66" s="50">
        <v>473341</v>
      </c>
      <c r="E66" s="50">
        <v>354607</v>
      </c>
      <c r="F66" s="50">
        <v>135453</v>
      </c>
      <c r="G66" s="50">
        <v>0</v>
      </c>
      <c r="H66" s="50">
        <v>1140208</v>
      </c>
      <c r="I66" s="50">
        <v>26614</v>
      </c>
      <c r="J66" s="50">
        <v>266204</v>
      </c>
      <c r="K66" s="50">
        <v>116177</v>
      </c>
      <c r="L66" s="50">
        <v>273717</v>
      </c>
      <c r="M66" s="50">
        <v>55151</v>
      </c>
      <c r="N66" s="50">
        <v>443080</v>
      </c>
      <c r="O66" s="50">
        <v>0</v>
      </c>
      <c r="P66" s="47" t="s">
        <v>133</v>
      </c>
    </row>
    <row r="67" spans="1:16" s="48" customFormat="1" ht="12" customHeight="1">
      <c r="A67" s="49" t="s">
        <v>134</v>
      </c>
      <c r="B67" s="45">
        <f>SUM(C67:O67)</f>
        <v>5901924</v>
      </c>
      <c r="C67" s="50">
        <v>77778</v>
      </c>
      <c r="D67" s="50">
        <v>850098</v>
      </c>
      <c r="E67" s="50">
        <v>589275</v>
      </c>
      <c r="F67" s="50">
        <v>143474</v>
      </c>
      <c r="G67" s="50">
        <v>0</v>
      </c>
      <c r="H67" s="50">
        <v>2437997</v>
      </c>
      <c r="I67" s="50">
        <v>226720</v>
      </c>
      <c r="J67" s="50">
        <v>401554</v>
      </c>
      <c r="K67" s="50">
        <v>121880</v>
      </c>
      <c r="L67" s="50">
        <v>417857</v>
      </c>
      <c r="M67" s="50">
        <v>206859</v>
      </c>
      <c r="N67" s="50">
        <v>428432</v>
      </c>
      <c r="O67" s="50">
        <v>0</v>
      </c>
      <c r="P67" s="47" t="s">
        <v>135</v>
      </c>
    </row>
    <row r="68" spans="1:16" s="48" customFormat="1" ht="12" customHeight="1">
      <c r="A68" s="49" t="s">
        <v>136</v>
      </c>
      <c r="B68" s="45">
        <f>SUM(C68:O68)</f>
        <v>2919304</v>
      </c>
      <c r="C68" s="50">
        <v>65961</v>
      </c>
      <c r="D68" s="50">
        <v>344229</v>
      </c>
      <c r="E68" s="50">
        <v>299987</v>
      </c>
      <c r="F68" s="50">
        <v>192181</v>
      </c>
      <c r="G68" s="50">
        <v>0</v>
      </c>
      <c r="H68" s="50">
        <v>699945</v>
      </c>
      <c r="I68" s="50">
        <v>112385</v>
      </c>
      <c r="J68" s="50">
        <v>370881</v>
      </c>
      <c r="K68" s="50">
        <v>112953</v>
      </c>
      <c r="L68" s="50">
        <v>417556</v>
      </c>
      <c r="M68" s="50">
        <v>35926</v>
      </c>
      <c r="N68" s="50">
        <v>267300</v>
      </c>
      <c r="O68" s="50">
        <v>0</v>
      </c>
      <c r="P68" s="47" t="s">
        <v>137</v>
      </c>
    </row>
    <row r="69" spans="1:16" s="20" customFormat="1" ht="12" customHeight="1">
      <c r="A69" s="18" t="s">
        <v>138</v>
      </c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7" t="s">
        <v>139</v>
      </c>
    </row>
    <row r="70" spans="1:16" s="48" customFormat="1" ht="12" customHeight="1">
      <c r="A70" s="49" t="s">
        <v>140</v>
      </c>
      <c r="B70" s="45">
        <f>SUM(C70:O70)</f>
        <v>7218901</v>
      </c>
      <c r="C70" s="50">
        <v>106367</v>
      </c>
      <c r="D70" s="50">
        <v>1292125</v>
      </c>
      <c r="E70" s="50">
        <v>1237852</v>
      </c>
      <c r="F70" s="50">
        <v>392623</v>
      </c>
      <c r="G70" s="50">
        <v>0</v>
      </c>
      <c r="H70" s="50">
        <v>1249060</v>
      </c>
      <c r="I70" s="50">
        <v>157182</v>
      </c>
      <c r="J70" s="50">
        <v>652789</v>
      </c>
      <c r="K70" s="50">
        <v>202040</v>
      </c>
      <c r="L70" s="50">
        <v>1031535</v>
      </c>
      <c r="M70" s="50">
        <v>53497</v>
      </c>
      <c r="N70" s="50">
        <v>843831</v>
      </c>
      <c r="O70" s="50">
        <v>0</v>
      </c>
      <c r="P70" s="47" t="s">
        <v>141</v>
      </c>
    </row>
    <row r="71" spans="1:16" s="48" customFormat="1" ht="12" customHeight="1">
      <c r="A71" s="49" t="s">
        <v>142</v>
      </c>
      <c r="B71" s="45">
        <f>SUM(C71:O71)</f>
        <v>7695060</v>
      </c>
      <c r="C71" s="50">
        <v>129852</v>
      </c>
      <c r="D71" s="50">
        <v>936845</v>
      </c>
      <c r="E71" s="50">
        <v>1609474</v>
      </c>
      <c r="F71" s="50">
        <v>477969</v>
      </c>
      <c r="G71" s="50">
        <v>1033</v>
      </c>
      <c r="H71" s="50">
        <v>1445680</v>
      </c>
      <c r="I71" s="50">
        <v>89459</v>
      </c>
      <c r="J71" s="50">
        <v>698744</v>
      </c>
      <c r="K71" s="50">
        <v>309650</v>
      </c>
      <c r="L71" s="50">
        <v>1198863</v>
      </c>
      <c r="M71" s="50">
        <v>39344</v>
      </c>
      <c r="N71" s="50">
        <v>758147</v>
      </c>
      <c r="O71" s="50">
        <v>0</v>
      </c>
      <c r="P71" s="47" t="s">
        <v>143</v>
      </c>
    </row>
    <row r="72" spans="1:16" s="20" customFormat="1" ht="12" customHeight="1">
      <c r="A72" s="18" t="s">
        <v>144</v>
      </c>
      <c r="B72" s="12"/>
      <c r="C72" s="13"/>
      <c r="D72" s="13"/>
      <c r="E72" s="13"/>
      <c r="F72" s="13"/>
      <c r="G72" s="19"/>
      <c r="H72" s="19"/>
      <c r="I72" s="13"/>
      <c r="J72" s="13"/>
      <c r="K72" s="13"/>
      <c r="L72" s="13"/>
      <c r="M72" s="13"/>
      <c r="N72" s="13"/>
      <c r="O72" s="13"/>
      <c r="P72" s="17" t="s">
        <v>145</v>
      </c>
    </row>
    <row r="73" spans="1:16" s="48" customFormat="1" ht="12" customHeight="1">
      <c r="A73" s="49" t="s">
        <v>146</v>
      </c>
      <c r="B73" s="45">
        <f>SUM(C73:O73)</f>
        <v>2594376</v>
      </c>
      <c r="C73" s="50">
        <v>53223</v>
      </c>
      <c r="D73" s="50">
        <v>523575</v>
      </c>
      <c r="E73" s="50">
        <v>196967</v>
      </c>
      <c r="F73" s="50">
        <v>76594</v>
      </c>
      <c r="G73" s="50">
        <v>0</v>
      </c>
      <c r="H73" s="50">
        <v>391884</v>
      </c>
      <c r="I73" s="50">
        <v>61184</v>
      </c>
      <c r="J73" s="50">
        <v>270400</v>
      </c>
      <c r="K73" s="50">
        <v>55653</v>
      </c>
      <c r="L73" s="50">
        <v>455387</v>
      </c>
      <c r="M73" s="50">
        <v>100408</v>
      </c>
      <c r="N73" s="50">
        <v>366070</v>
      </c>
      <c r="O73" s="50">
        <v>43031</v>
      </c>
      <c r="P73" s="47" t="s">
        <v>147</v>
      </c>
    </row>
    <row r="74" spans="1:16" s="48" customFormat="1" ht="12" customHeight="1">
      <c r="A74" s="49" t="s">
        <v>148</v>
      </c>
      <c r="B74" s="45">
        <f>SUM(C74:O74)</f>
        <v>1796155</v>
      </c>
      <c r="C74" s="50">
        <v>49049</v>
      </c>
      <c r="D74" s="50">
        <v>301046</v>
      </c>
      <c r="E74" s="50">
        <v>200984</v>
      </c>
      <c r="F74" s="50">
        <v>98032</v>
      </c>
      <c r="G74" s="50">
        <v>0</v>
      </c>
      <c r="H74" s="50">
        <v>323824</v>
      </c>
      <c r="I74" s="50">
        <v>69259</v>
      </c>
      <c r="J74" s="50">
        <v>213010</v>
      </c>
      <c r="K74" s="50">
        <v>45107</v>
      </c>
      <c r="L74" s="50">
        <v>158605</v>
      </c>
      <c r="M74" s="50">
        <v>15274</v>
      </c>
      <c r="N74" s="50">
        <v>321965</v>
      </c>
      <c r="O74" s="50">
        <v>0</v>
      </c>
      <c r="P74" s="47" t="s">
        <v>149</v>
      </c>
    </row>
    <row r="75" spans="1:16" s="48" customFormat="1" ht="12" customHeight="1">
      <c r="A75" s="49" t="s">
        <v>150</v>
      </c>
      <c r="B75" s="45">
        <f>SUM(C75:O75)</f>
        <v>3123751</v>
      </c>
      <c r="C75" s="50">
        <v>44912</v>
      </c>
      <c r="D75" s="50">
        <v>523129</v>
      </c>
      <c r="E75" s="50">
        <v>203645</v>
      </c>
      <c r="F75" s="50">
        <v>181711</v>
      </c>
      <c r="G75" s="50">
        <v>350</v>
      </c>
      <c r="H75" s="50">
        <v>803041</v>
      </c>
      <c r="I75" s="50">
        <v>46916</v>
      </c>
      <c r="J75" s="50">
        <v>546034</v>
      </c>
      <c r="K75" s="50">
        <v>52375</v>
      </c>
      <c r="L75" s="50">
        <v>255525</v>
      </c>
      <c r="M75" s="50">
        <v>114638</v>
      </c>
      <c r="N75" s="50">
        <v>343991</v>
      </c>
      <c r="O75" s="50">
        <v>7484</v>
      </c>
      <c r="P75" s="47" t="s">
        <v>151</v>
      </c>
    </row>
    <row r="76" spans="1:16" s="48" customFormat="1" ht="12" customHeight="1">
      <c r="A76" s="49" t="s">
        <v>152</v>
      </c>
      <c r="B76" s="45">
        <f>SUM(C76:O76)</f>
        <v>3711539</v>
      </c>
      <c r="C76" s="50">
        <v>66901</v>
      </c>
      <c r="D76" s="50">
        <v>567167</v>
      </c>
      <c r="E76" s="50">
        <v>368405</v>
      </c>
      <c r="F76" s="50">
        <v>131108</v>
      </c>
      <c r="G76" s="50">
        <v>0</v>
      </c>
      <c r="H76" s="50">
        <v>944415</v>
      </c>
      <c r="I76" s="50">
        <v>3969</v>
      </c>
      <c r="J76" s="50">
        <v>742137</v>
      </c>
      <c r="K76" s="50">
        <v>117253</v>
      </c>
      <c r="L76" s="50">
        <v>200694</v>
      </c>
      <c r="M76" s="50">
        <v>46951</v>
      </c>
      <c r="N76" s="50">
        <v>522539</v>
      </c>
      <c r="O76" s="50">
        <v>0</v>
      </c>
      <c r="P76" s="47" t="s">
        <v>153</v>
      </c>
    </row>
    <row r="77" spans="1:16" s="48" customFormat="1" ht="12" customHeight="1">
      <c r="A77" s="49" t="s">
        <v>154</v>
      </c>
      <c r="B77" s="45">
        <f>SUM(C77:O77)</f>
        <v>5518501</v>
      </c>
      <c r="C77" s="50">
        <v>92678</v>
      </c>
      <c r="D77" s="50">
        <v>1115278</v>
      </c>
      <c r="E77" s="50">
        <v>674018</v>
      </c>
      <c r="F77" s="50">
        <v>352193</v>
      </c>
      <c r="G77" s="50">
        <v>1020</v>
      </c>
      <c r="H77" s="50">
        <v>878493</v>
      </c>
      <c r="I77" s="50">
        <v>349311</v>
      </c>
      <c r="J77" s="50">
        <v>841599</v>
      </c>
      <c r="K77" s="50">
        <v>122126</v>
      </c>
      <c r="L77" s="50">
        <v>385994</v>
      </c>
      <c r="M77" s="50">
        <v>123035</v>
      </c>
      <c r="N77" s="50">
        <v>582756</v>
      </c>
      <c r="O77" s="50">
        <v>0</v>
      </c>
      <c r="P77" s="47" t="s">
        <v>155</v>
      </c>
    </row>
    <row r="78" spans="1:16" s="20" customFormat="1" ht="12" customHeight="1">
      <c r="A78" s="18" t="s">
        <v>156</v>
      </c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7" t="s">
        <v>157</v>
      </c>
    </row>
    <row r="79" spans="1:16" s="48" customFormat="1" ht="12" customHeight="1">
      <c r="A79" s="49" t="s">
        <v>158</v>
      </c>
      <c r="B79" s="45">
        <f>SUM(C79:O79)</f>
        <v>3933403</v>
      </c>
      <c r="C79" s="50">
        <v>85851</v>
      </c>
      <c r="D79" s="50">
        <v>543695</v>
      </c>
      <c r="E79" s="50">
        <v>645527</v>
      </c>
      <c r="F79" s="50">
        <v>168565</v>
      </c>
      <c r="G79" s="50">
        <v>336</v>
      </c>
      <c r="H79" s="50">
        <v>419184</v>
      </c>
      <c r="I79" s="50">
        <v>68336</v>
      </c>
      <c r="J79" s="50">
        <v>392157</v>
      </c>
      <c r="K79" s="50">
        <v>89820</v>
      </c>
      <c r="L79" s="50">
        <v>900961</v>
      </c>
      <c r="M79" s="50">
        <v>16124</v>
      </c>
      <c r="N79" s="50">
        <v>602847</v>
      </c>
      <c r="O79" s="50">
        <v>0</v>
      </c>
      <c r="P79" s="47" t="s">
        <v>159</v>
      </c>
    </row>
    <row r="80" spans="1:16" s="48" customFormat="1" ht="12" customHeight="1">
      <c r="A80" s="49" t="s">
        <v>160</v>
      </c>
      <c r="B80" s="45">
        <f>SUM(C80:O80)</f>
        <v>3480118</v>
      </c>
      <c r="C80" s="50">
        <v>63754</v>
      </c>
      <c r="D80" s="50">
        <v>533093</v>
      </c>
      <c r="E80" s="50">
        <v>459724</v>
      </c>
      <c r="F80" s="50">
        <v>95726</v>
      </c>
      <c r="G80" s="50">
        <v>364</v>
      </c>
      <c r="H80" s="50">
        <v>487197</v>
      </c>
      <c r="I80" s="50">
        <v>59853</v>
      </c>
      <c r="J80" s="50">
        <v>255836</v>
      </c>
      <c r="K80" s="50">
        <v>91622</v>
      </c>
      <c r="L80" s="50">
        <v>816200</v>
      </c>
      <c r="M80" s="50">
        <v>188378</v>
      </c>
      <c r="N80" s="50">
        <v>428371</v>
      </c>
      <c r="O80" s="50">
        <v>0</v>
      </c>
      <c r="P80" s="47" t="s">
        <v>161</v>
      </c>
    </row>
    <row r="81" spans="1:16" s="48" customFormat="1" ht="12" customHeight="1">
      <c r="A81" s="49" t="s">
        <v>162</v>
      </c>
      <c r="B81" s="45">
        <f>SUM(C81:O81)</f>
        <v>4387573</v>
      </c>
      <c r="C81" s="50">
        <v>72673</v>
      </c>
      <c r="D81" s="50">
        <v>657938</v>
      </c>
      <c r="E81" s="50">
        <v>805276</v>
      </c>
      <c r="F81" s="50">
        <v>232770</v>
      </c>
      <c r="G81" s="50">
        <v>614</v>
      </c>
      <c r="H81" s="50">
        <v>1006337</v>
      </c>
      <c r="I81" s="50">
        <v>120443</v>
      </c>
      <c r="J81" s="50">
        <v>650638</v>
      </c>
      <c r="K81" s="50">
        <v>99067</v>
      </c>
      <c r="L81" s="50">
        <v>350761</v>
      </c>
      <c r="M81" s="50">
        <v>51571</v>
      </c>
      <c r="N81" s="50">
        <v>314426</v>
      </c>
      <c r="O81" s="50">
        <v>25059</v>
      </c>
      <c r="P81" s="47" t="s">
        <v>163</v>
      </c>
    </row>
    <row r="82" spans="1:16" s="48" customFormat="1" ht="12" customHeight="1">
      <c r="A82" s="49" t="s">
        <v>164</v>
      </c>
      <c r="B82" s="45">
        <f>SUM(C82:O82)</f>
        <v>3623184</v>
      </c>
      <c r="C82" s="50">
        <v>68668</v>
      </c>
      <c r="D82" s="50">
        <v>647847</v>
      </c>
      <c r="E82" s="50">
        <v>582555</v>
      </c>
      <c r="F82" s="50">
        <v>105315</v>
      </c>
      <c r="G82" s="50">
        <v>300</v>
      </c>
      <c r="H82" s="50">
        <v>538646</v>
      </c>
      <c r="I82" s="50">
        <v>41551</v>
      </c>
      <c r="J82" s="50">
        <v>256940</v>
      </c>
      <c r="K82" s="50">
        <v>89428</v>
      </c>
      <c r="L82" s="50">
        <v>230423</v>
      </c>
      <c r="M82" s="50">
        <v>38307</v>
      </c>
      <c r="N82" s="50">
        <v>1023120</v>
      </c>
      <c r="O82" s="50">
        <v>84</v>
      </c>
      <c r="P82" s="47" t="s">
        <v>165</v>
      </c>
    </row>
    <row r="83" spans="1:16" s="20" customFormat="1" ht="12" customHeight="1">
      <c r="A83" s="18" t="s">
        <v>166</v>
      </c>
      <c r="B83" s="12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9"/>
      <c r="N83" s="13"/>
      <c r="O83" s="13"/>
      <c r="P83" s="17" t="s">
        <v>167</v>
      </c>
    </row>
    <row r="84" spans="1:16" s="48" customFormat="1" ht="12" customHeight="1">
      <c r="A84" s="49" t="s">
        <v>168</v>
      </c>
      <c r="B84" s="45">
        <f>SUM(C84:O84)</f>
        <v>4588200</v>
      </c>
      <c r="C84" s="50">
        <v>91380</v>
      </c>
      <c r="D84" s="50">
        <v>606402</v>
      </c>
      <c r="E84" s="50">
        <v>637393</v>
      </c>
      <c r="F84" s="50">
        <v>231186</v>
      </c>
      <c r="G84" s="50">
        <v>0</v>
      </c>
      <c r="H84" s="50">
        <v>769320</v>
      </c>
      <c r="I84" s="50">
        <v>90555</v>
      </c>
      <c r="J84" s="50">
        <v>813486</v>
      </c>
      <c r="K84" s="50">
        <v>136781</v>
      </c>
      <c r="L84" s="50">
        <v>715610</v>
      </c>
      <c r="M84" s="50">
        <v>71000</v>
      </c>
      <c r="N84" s="50">
        <v>425087</v>
      </c>
      <c r="O84" s="50">
        <v>0</v>
      </c>
      <c r="P84" s="47" t="s">
        <v>169</v>
      </c>
    </row>
    <row r="85" spans="1:16" ht="12" customHeight="1">
      <c r="A85" s="52" t="s">
        <v>170</v>
      </c>
      <c r="B85" s="45">
        <f>SUM(C85:O85)</f>
        <v>5699206</v>
      </c>
      <c r="C85" s="50">
        <v>100034</v>
      </c>
      <c r="D85" s="50">
        <v>743656</v>
      </c>
      <c r="E85" s="50">
        <v>1217427</v>
      </c>
      <c r="F85" s="50">
        <v>300915</v>
      </c>
      <c r="G85" s="50">
        <v>0</v>
      </c>
      <c r="H85" s="50">
        <v>958087</v>
      </c>
      <c r="I85" s="50">
        <v>143880</v>
      </c>
      <c r="J85" s="50">
        <v>846354</v>
      </c>
      <c r="K85" s="50">
        <v>187255</v>
      </c>
      <c r="L85" s="50">
        <v>579062</v>
      </c>
      <c r="M85" s="50">
        <v>24089</v>
      </c>
      <c r="N85" s="50">
        <v>598447</v>
      </c>
      <c r="O85" s="50">
        <v>0</v>
      </c>
      <c r="P85" s="47" t="s">
        <v>171</v>
      </c>
    </row>
    <row r="86" spans="1:16" ht="12" customHeight="1">
      <c r="A86" s="48" t="s">
        <v>173</v>
      </c>
      <c r="B86" s="53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5"/>
    </row>
    <row r="87" ht="12" customHeight="1">
      <c r="A87" s="48"/>
    </row>
    <row r="88" ht="12" customHeight="1">
      <c r="A88" s="48"/>
    </row>
    <row r="89" ht="12" customHeight="1">
      <c r="A89" s="48"/>
    </row>
    <row r="90" ht="12" customHeight="1">
      <c r="A90" s="48"/>
    </row>
  </sheetData>
  <mergeCells count="2">
    <mergeCell ref="B3:G3"/>
    <mergeCell ref="A2:H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1999-03-18T00:32:17Z</cp:lastPrinted>
  <dcterms:created xsi:type="dcterms:W3CDTF">1999-03-18T00:27:36Z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