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1C" sheetId="1" r:id="rId1"/>
  </sheets>
  <externalReferences>
    <externalReference r:id="rId4"/>
    <externalReference r:id="rId5"/>
  </externalReferences>
  <definedNames>
    <definedName name="_10.電気_ガスおよび水道" localSheetId="0">'131C'!#REF!</definedName>
    <definedName name="_10.電気_ガスおよび水道">#REF!</definedName>
    <definedName name="_xlnm.Print_Area" localSheetId="0">'131C'!$A$1:$J$25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<sst xmlns="http://schemas.openxmlformats.org/spreadsheetml/2006/main" count="34" uniqueCount="26">
  <si>
    <t>(単位  kg)</t>
  </si>
  <si>
    <t>年月次</t>
  </si>
  <si>
    <t>総      数</t>
  </si>
  <si>
    <t>貨      物</t>
  </si>
  <si>
    <t>郵  便  物</t>
  </si>
  <si>
    <t>総  数</t>
  </si>
  <si>
    <t>発  送</t>
  </si>
  <si>
    <t>到  着</t>
  </si>
  <si>
    <t xml:space="preserve">平成６年  </t>
  </si>
  <si>
    <t>７</t>
  </si>
  <si>
    <t>８</t>
  </si>
  <si>
    <t>9</t>
  </si>
  <si>
    <t>　１月</t>
  </si>
  <si>
    <t>２</t>
  </si>
  <si>
    <t>３</t>
  </si>
  <si>
    <t>４</t>
  </si>
  <si>
    <t>５</t>
  </si>
  <si>
    <t>６</t>
  </si>
  <si>
    <t>９</t>
  </si>
  <si>
    <t>10</t>
  </si>
  <si>
    <t>11</t>
  </si>
  <si>
    <t>12</t>
  </si>
  <si>
    <t>資料：大分航空ターミナル株式会社</t>
  </si>
  <si>
    <t xml:space="preserve">  注：大分空港における取扱い分である。</t>
  </si>
  <si>
    <t>131.航 空 運 輸 状 況</t>
  </si>
  <si>
    <t xml:space="preserve">          C. 貨物および郵便物数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</si>
</sst>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31">
    <xf numFmtId="0" fontId="0" fillId="0" borderId="0" xfId="0" applyAlignment="1">
      <alignment/>
    </xf>
    <xf numFmtId="177" fontId="6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6" fillId="0" borderId="1" xfId="0" applyNumberFormat="1" applyFont="1" applyBorder="1" applyAlignment="1">
      <alignment horizontal="center"/>
    </xf>
    <xf numFmtId="177" fontId="7" fillId="0" borderId="1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>
      <alignment horizontal="centerContinuous" vertical="center"/>
    </xf>
    <xf numFmtId="177" fontId="7" fillId="0" borderId="1" xfId="0" applyNumberFormat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2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/>
    </xf>
    <xf numFmtId="38" fontId="8" fillId="0" borderId="3" xfId="16" applyFont="1" applyBorder="1" applyAlignment="1">
      <alignment/>
    </xf>
    <xf numFmtId="38" fontId="8" fillId="0" borderId="0" xfId="16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 locked="0"/>
    </xf>
    <xf numFmtId="38" fontId="0" fillId="0" borderId="3" xfId="16" applyFont="1" applyBorder="1" applyAlignment="1" applyProtection="1">
      <alignment/>
      <protection locked="0"/>
    </xf>
    <xf numFmtId="38" fontId="0" fillId="0" borderId="0" xfId="16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38" fontId="0" fillId="0" borderId="3" xfId="16" applyFont="1" applyBorder="1" applyAlignment="1">
      <alignment/>
    </xf>
    <xf numFmtId="38" fontId="0" fillId="0" borderId="0" xfId="16" applyFont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41" fontId="9" fillId="0" borderId="0" xfId="0" applyNumberFormat="1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  <cellStyle name="標準_14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1&#36939;&#36664;&#12362;&#12424;&#12403;&#36890;&#20449;127-1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127-140&#36890;&#20449;&#36939;&#366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workbookViewId="0" topLeftCell="A1">
      <selection activeCell="A3" sqref="A3"/>
    </sheetView>
  </sheetViews>
  <sheetFormatPr defaultColWidth="13.375" defaultRowHeight="12" customHeight="1"/>
  <cols>
    <col min="1" max="1" width="10.25390625" style="15" customWidth="1"/>
    <col min="2" max="2" width="12.375" style="15" customWidth="1"/>
    <col min="3" max="3" width="11.00390625" style="15" customWidth="1"/>
    <col min="4" max="4" width="11.125" style="15" customWidth="1"/>
    <col min="5" max="5" width="13.125" style="15" customWidth="1"/>
    <col min="6" max="6" width="12.00390625" style="15" customWidth="1"/>
    <col min="7" max="8" width="11.625" style="15" customWidth="1"/>
    <col min="9" max="9" width="11.375" style="15" customWidth="1"/>
    <col min="10" max="10" width="11.00390625" style="15" customWidth="1"/>
    <col min="11" max="11" width="10.875" style="15" customWidth="1"/>
    <col min="12" max="12" width="9.75390625" style="15" customWidth="1"/>
    <col min="13" max="16384" width="13.375" style="15" customWidth="1"/>
  </cols>
  <sheetData>
    <row r="1" spans="1:11" s="2" customFormat="1" ht="17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5" customHeight="1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3"/>
      <c r="L2" s="14"/>
    </row>
    <row r="3" spans="1:12" ht="12" customHeight="1">
      <c r="A3" s="16" t="s">
        <v>0</v>
      </c>
      <c r="B3" s="3"/>
      <c r="C3" s="3"/>
      <c r="D3" s="3"/>
      <c r="E3" s="3"/>
      <c r="F3" s="3"/>
      <c r="G3" s="3"/>
      <c r="H3" s="3"/>
      <c r="I3" s="3"/>
      <c r="J3" s="3"/>
      <c r="K3" s="13"/>
      <c r="L3" s="14"/>
    </row>
    <row r="4" spans="1:12" s="8" customFormat="1" ht="12" customHeight="1">
      <c r="A4" s="4" t="s">
        <v>1</v>
      </c>
      <c r="B4" s="5" t="s">
        <v>2</v>
      </c>
      <c r="C4" s="6"/>
      <c r="D4" s="6"/>
      <c r="E4" s="5" t="s">
        <v>3</v>
      </c>
      <c r="F4" s="6"/>
      <c r="G4" s="6"/>
      <c r="H4" s="5" t="s">
        <v>4</v>
      </c>
      <c r="I4" s="6"/>
      <c r="J4" s="6"/>
      <c r="K4" s="7"/>
      <c r="L4" s="7"/>
    </row>
    <row r="5" spans="1:12" s="8" customFormat="1" ht="12" customHeight="1">
      <c r="A5" s="4"/>
      <c r="B5" s="9" t="s">
        <v>5</v>
      </c>
      <c r="C5" s="9" t="s">
        <v>6</v>
      </c>
      <c r="D5" s="9" t="s">
        <v>7</v>
      </c>
      <c r="E5" s="9" t="s">
        <v>5</v>
      </c>
      <c r="F5" s="9" t="s">
        <v>6</v>
      </c>
      <c r="G5" s="9" t="s">
        <v>7</v>
      </c>
      <c r="H5" s="9" t="s">
        <v>5</v>
      </c>
      <c r="I5" s="9" t="s">
        <v>6</v>
      </c>
      <c r="J5" s="9" t="s">
        <v>7</v>
      </c>
      <c r="K5" s="7"/>
      <c r="L5" s="7"/>
    </row>
    <row r="6" spans="1:12" s="10" customFormat="1" ht="12" customHeight="1">
      <c r="A6" s="17" t="s">
        <v>8</v>
      </c>
      <c r="B6" s="18">
        <v>13812751</v>
      </c>
      <c r="C6" s="19">
        <v>7708621</v>
      </c>
      <c r="D6" s="19">
        <v>6104130</v>
      </c>
      <c r="E6" s="19">
        <v>10526059</v>
      </c>
      <c r="F6" s="19">
        <v>6696302</v>
      </c>
      <c r="G6" s="19">
        <v>3829757</v>
      </c>
      <c r="H6" s="19">
        <v>3286692</v>
      </c>
      <c r="I6" s="19">
        <v>1012319</v>
      </c>
      <c r="J6" s="19">
        <v>2274373</v>
      </c>
      <c r="K6" s="14"/>
      <c r="L6" s="14"/>
    </row>
    <row r="7" spans="1:12" ht="12" customHeight="1">
      <c r="A7" s="20" t="s">
        <v>9</v>
      </c>
      <c r="B7" s="18">
        <v>16344185</v>
      </c>
      <c r="C7" s="19">
        <v>9532746</v>
      </c>
      <c r="D7" s="19">
        <v>6811439</v>
      </c>
      <c r="E7" s="19">
        <v>12893688</v>
      </c>
      <c r="F7" s="19">
        <v>8493131</v>
      </c>
      <c r="G7" s="19">
        <v>4400557</v>
      </c>
      <c r="H7" s="19">
        <v>3450497</v>
      </c>
      <c r="I7" s="19">
        <v>1039615</v>
      </c>
      <c r="J7" s="19">
        <v>2410882</v>
      </c>
      <c r="K7" s="14"/>
      <c r="L7" s="14"/>
    </row>
    <row r="8" spans="1:12" ht="12" customHeight="1">
      <c r="A8" s="20" t="s">
        <v>10</v>
      </c>
      <c r="B8" s="18">
        <v>16783260</v>
      </c>
      <c r="C8" s="19">
        <v>9855689</v>
      </c>
      <c r="D8" s="19">
        <v>6927571</v>
      </c>
      <c r="E8" s="19">
        <v>13545704</v>
      </c>
      <c r="F8" s="19">
        <v>8865493</v>
      </c>
      <c r="G8" s="19">
        <v>4680211</v>
      </c>
      <c r="H8" s="19">
        <v>3237556</v>
      </c>
      <c r="I8" s="19">
        <v>990196</v>
      </c>
      <c r="J8" s="19">
        <v>2247360</v>
      </c>
      <c r="K8" s="14"/>
      <c r="L8" s="14"/>
    </row>
    <row r="9" spans="1:12" ht="12" customHeight="1">
      <c r="A9" s="21"/>
      <c r="B9" s="22"/>
      <c r="C9" s="23"/>
      <c r="D9" s="23"/>
      <c r="E9" s="23"/>
      <c r="F9" s="23"/>
      <c r="G9" s="23"/>
      <c r="H9" s="23"/>
      <c r="I9" s="23"/>
      <c r="J9" s="23"/>
      <c r="K9" s="14"/>
      <c r="L9" s="14"/>
    </row>
    <row r="10" spans="1:12" ht="12" customHeight="1">
      <c r="A10" s="24" t="s">
        <v>11</v>
      </c>
      <c r="B10" s="11">
        <f aca="true" t="shared" si="0" ref="B10:J10">SUM(B12:B23)</f>
        <v>16544389</v>
      </c>
      <c r="C10" s="12">
        <f t="shared" si="0"/>
        <v>9303999</v>
      </c>
      <c r="D10" s="12">
        <f t="shared" si="0"/>
        <v>7240390</v>
      </c>
      <c r="E10" s="12">
        <f t="shared" si="0"/>
        <v>13531253</v>
      </c>
      <c r="F10" s="12">
        <f t="shared" si="0"/>
        <v>8340469</v>
      </c>
      <c r="G10" s="12">
        <f t="shared" si="0"/>
        <v>5190784</v>
      </c>
      <c r="H10" s="12">
        <f t="shared" si="0"/>
        <v>3013136</v>
      </c>
      <c r="I10" s="12">
        <f t="shared" si="0"/>
        <v>963530</v>
      </c>
      <c r="J10" s="12">
        <f t="shared" si="0"/>
        <v>2049606</v>
      </c>
      <c r="K10" s="14"/>
      <c r="L10" s="14"/>
    </row>
    <row r="11" spans="1:12" ht="12" customHeight="1">
      <c r="A11" s="21"/>
      <c r="B11" s="25"/>
      <c r="C11" s="14"/>
      <c r="K11" s="14"/>
      <c r="L11" s="14"/>
    </row>
    <row r="12" spans="1:14" ht="12" customHeight="1">
      <c r="A12" s="26" t="s">
        <v>12</v>
      </c>
      <c r="B12" s="22">
        <f aca="true" t="shared" si="1" ref="B12:B23">E12+H12</f>
        <v>1295067</v>
      </c>
      <c r="C12" s="23">
        <f aca="true" t="shared" si="2" ref="C12:C23">F12+I12</f>
        <v>817091</v>
      </c>
      <c r="D12" s="23">
        <f aca="true" t="shared" si="3" ref="D12:D23">G12+J12</f>
        <v>477976</v>
      </c>
      <c r="E12" s="23">
        <f aca="true" t="shared" si="4" ref="E12:E23">F12+G12</f>
        <v>1105382</v>
      </c>
      <c r="F12" s="19">
        <v>765434</v>
      </c>
      <c r="G12" s="19">
        <v>339948</v>
      </c>
      <c r="H12" s="23">
        <f aca="true" t="shared" si="5" ref="H12:H23">I12+J12</f>
        <v>189685</v>
      </c>
      <c r="I12" s="19">
        <v>51657</v>
      </c>
      <c r="J12" s="19">
        <v>138028</v>
      </c>
      <c r="K12" s="14"/>
      <c r="L12" s="14"/>
      <c r="M12" s="27"/>
      <c r="N12" s="27"/>
    </row>
    <row r="13" spans="1:12" ht="12" customHeight="1">
      <c r="A13" s="26" t="s">
        <v>13</v>
      </c>
      <c r="B13" s="22">
        <f t="shared" si="1"/>
        <v>1244231</v>
      </c>
      <c r="C13" s="23">
        <f t="shared" si="2"/>
        <v>723035</v>
      </c>
      <c r="D13" s="23">
        <f t="shared" si="3"/>
        <v>521196</v>
      </c>
      <c r="E13" s="23">
        <f t="shared" si="4"/>
        <v>1041949</v>
      </c>
      <c r="F13" s="19">
        <v>672217</v>
      </c>
      <c r="G13" s="19">
        <v>369732</v>
      </c>
      <c r="H13" s="23">
        <f t="shared" si="5"/>
        <v>202282</v>
      </c>
      <c r="I13" s="19">
        <v>50818</v>
      </c>
      <c r="J13" s="19">
        <v>151464</v>
      </c>
      <c r="K13" s="14"/>
      <c r="L13" s="14"/>
    </row>
    <row r="14" spans="1:12" ht="12" customHeight="1">
      <c r="A14" s="26" t="s">
        <v>14</v>
      </c>
      <c r="B14" s="22">
        <f t="shared" si="1"/>
        <v>1541205</v>
      </c>
      <c r="C14" s="23">
        <f t="shared" si="2"/>
        <v>905901</v>
      </c>
      <c r="D14" s="23">
        <f t="shared" si="3"/>
        <v>635304</v>
      </c>
      <c r="E14" s="23">
        <f t="shared" si="4"/>
        <v>1314230</v>
      </c>
      <c r="F14" s="19">
        <v>847605</v>
      </c>
      <c r="G14" s="19">
        <v>466625</v>
      </c>
      <c r="H14" s="23">
        <f t="shared" si="5"/>
        <v>226975</v>
      </c>
      <c r="I14" s="19">
        <v>58296</v>
      </c>
      <c r="J14" s="19">
        <v>168679</v>
      </c>
      <c r="K14" s="14"/>
      <c r="L14" s="14"/>
    </row>
    <row r="15" spans="1:12" ht="12" customHeight="1">
      <c r="A15" s="26" t="s">
        <v>15</v>
      </c>
      <c r="B15" s="22">
        <f t="shared" si="1"/>
        <v>1341868</v>
      </c>
      <c r="C15" s="23">
        <f t="shared" si="2"/>
        <v>758471</v>
      </c>
      <c r="D15" s="23">
        <f t="shared" si="3"/>
        <v>583397</v>
      </c>
      <c r="E15" s="23">
        <f t="shared" si="4"/>
        <v>1129790</v>
      </c>
      <c r="F15" s="19">
        <v>706381</v>
      </c>
      <c r="G15" s="19">
        <v>423409</v>
      </c>
      <c r="H15" s="23">
        <f t="shared" si="5"/>
        <v>212078</v>
      </c>
      <c r="I15" s="19">
        <v>52090</v>
      </c>
      <c r="J15" s="19">
        <v>159988</v>
      </c>
      <c r="K15" s="14"/>
      <c r="L15" s="14"/>
    </row>
    <row r="16" spans="1:12" ht="12" customHeight="1">
      <c r="A16" s="26" t="s">
        <v>16</v>
      </c>
      <c r="B16" s="22">
        <f t="shared" si="1"/>
        <v>1318922</v>
      </c>
      <c r="C16" s="23">
        <f t="shared" si="2"/>
        <v>745794</v>
      </c>
      <c r="D16" s="23">
        <f t="shared" si="3"/>
        <v>573128</v>
      </c>
      <c r="E16" s="23">
        <f t="shared" si="4"/>
        <v>1104575</v>
      </c>
      <c r="F16" s="19">
        <v>692944</v>
      </c>
      <c r="G16" s="19">
        <v>411631</v>
      </c>
      <c r="H16" s="23">
        <f t="shared" si="5"/>
        <v>214347</v>
      </c>
      <c r="I16" s="19">
        <v>52850</v>
      </c>
      <c r="J16" s="19">
        <v>161497</v>
      </c>
      <c r="K16" s="14"/>
      <c r="L16" s="14"/>
    </row>
    <row r="17" spans="1:12" ht="12" customHeight="1">
      <c r="A17" s="26" t="s">
        <v>17</v>
      </c>
      <c r="B17" s="22">
        <f t="shared" si="1"/>
        <v>1268326</v>
      </c>
      <c r="C17" s="23">
        <f t="shared" si="2"/>
        <v>697939</v>
      </c>
      <c r="D17" s="23">
        <f t="shared" si="3"/>
        <v>570387</v>
      </c>
      <c r="E17" s="23">
        <f t="shared" si="4"/>
        <v>1054145</v>
      </c>
      <c r="F17" s="19">
        <v>647074</v>
      </c>
      <c r="G17" s="19">
        <v>407071</v>
      </c>
      <c r="H17" s="23">
        <f t="shared" si="5"/>
        <v>214181</v>
      </c>
      <c r="I17" s="19">
        <v>50865</v>
      </c>
      <c r="J17" s="19">
        <v>163316</v>
      </c>
      <c r="K17" s="14"/>
      <c r="L17" s="14"/>
    </row>
    <row r="18" spans="1:12" ht="12" customHeight="1">
      <c r="A18" s="26" t="s">
        <v>9</v>
      </c>
      <c r="B18" s="22">
        <f t="shared" si="1"/>
        <v>1412808</v>
      </c>
      <c r="C18" s="23">
        <f t="shared" si="2"/>
        <v>803552</v>
      </c>
      <c r="D18" s="23">
        <f t="shared" si="3"/>
        <v>609256</v>
      </c>
      <c r="E18" s="23">
        <f t="shared" si="4"/>
        <v>1151224</v>
      </c>
      <c r="F18" s="19">
        <v>709688</v>
      </c>
      <c r="G18" s="19">
        <v>441536</v>
      </c>
      <c r="H18" s="23">
        <f t="shared" si="5"/>
        <v>261584</v>
      </c>
      <c r="I18" s="19">
        <v>93864</v>
      </c>
      <c r="J18" s="19">
        <v>167720</v>
      </c>
      <c r="K18" s="14"/>
      <c r="L18" s="14"/>
    </row>
    <row r="19" spans="1:12" ht="12" customHeight="1">
      <c r="A19" s="26" t="s">
        <v>10</v>
      </c>
      <c r="B19" s="22">
        <f t="shared" si="1"/>
        <v>1294809</v>
      </c>
      <c r="C19" s="23">
        <f t="shared" si="2"/>
        <v>731877</v>
      </c>
      <c r="D19" s="23">
        <f t="shared" si="3"/>
        <v>562932</v>
      </c>
      <c r="E19" s="23">
        <f t="shared" si="4"/>
        <v>1050624</v>
      </c>
      <c r="F19" s="19">
        <v>655461</v>
      </c>
      <c r="G19" s="19">
        <v>395163</v>
      </c>
      <c r="H19" s="23">
        <f t="shared" si="5"/>
        <v>244185</v>
      </c>
      <c r="I19" s="19">
        <v>76416</v>
      </c>
      <c r="J19" s="19">
        <v>167769</v>
      </c>
      <c r="K19" s="14"/>
      <c r="L19" s="14"/>
    </row>
    <row r="20" spans="1:12" ht="12" customHeight="1">
      <c r="A20" s="26" t="s">
        <v>18</v>
      </c>
      <c r="B20" s="22">
        <f t="shared" si="1"/>
        <v>1342558</v>
      </c>
      <c r="C20" s="23">
        <f t="shared" si="2"/>
        <v>755840</v>
      </c>
      <c r="D20" s="23">
        <f t="shared" si="3"/>
        <v>586718</v>
      </c>
      <c r="E20" s="23">
        <f t="shared" si="4"/>
        <v>1065935</v>
      </c>
      <c r="F20" s="19">
        <v>637469</v>
      </c>
      <c r="G20" s="19">
        <v>428466</v>
      </c>
      <c r="H20" s="23">
        <f t="shared" si="5"/>
        <v>276623</v>
      </c>
      <c r="I20" s="19">
        <v>118371</v>
      </c>
      <c r="J20" s="19">
        <v>158252</v>
      </c>
      <c r="K20" s="14"/>
      <c r="L20" s="14"/>
    </row>
    <row r="21" spans="1:12" ht="12" customHeight="1">
      <c r="A21" s="26" t="s">
        <v>19</v>
      </c>
      <c r="B21" s="22">
        <f t="shared" si="1"/>
        <v>1366016</v>
      </c>
      <c r="C21" s="23">
        <f t="shared" si="2"/>
        <v>731504</v>
      </c>
      <c r="D21" s="23">
        <f t="shared" si="3"/>
        <v>634512</v>
      </c>
      <c r="E21" s="23">
        <f t="shared" si="4"/>
        <v>1093883</v>
      </c>
      <c r="F21" s="19">
        <v>638115</v>
      </c>
      <c r="G21" s="19">
        <v>455768</v>
      </c>
      <c r="H21" s="23">
        <f t="shared" si="5"/>
        <v>272133</v>
      </c>
      <c r="I21" s="19">
        <v>93389</v>
      </c>
      <c r="J21" s="19">
        <v>178744</v>
      </c>
      <c r="K21" s="14"/>
      <c r="L21" s="14"/>
    </row>
    <row r="22" spans="1:12" ht="12" customHeight="1">
      <c r="A22" s="26" t="s">
        <v>20</v>
      </c>
      <c r="B22" s="22">
        <f t="shared" si="1"/>
        <v>1306832</v>
      </c>
      <c r="C22" s="23">
        <f t="shared" si="2"/>
        <v>679253</v>
      </c>
      <c r="D22" s="23">
        <f t="shared" si="3"/>
        <v>627579</v>
      </c>
      <c r="E22" s="23">
        <f t="shared" si="4"/>
        <v>1066701</v>
      </c>
      <c r="F22" s="19">
        <v>612791</v>
      </c>
      <c r="G22" s="19">
        <v>453910</v>
      </c>
      <c r="H22" s="23">
        <f t="shared" si="5"/>
        <v>240131</v>
      </c>
      <c r="I22" s="19">
        <v>66462</v>
      </c>
      <c r="J22" s="19">
        <v>173669</v>
      </c>
      <c r="K22" s="14"/>
      <c r="L22" s="14"/>
    </row>
    <row r="23" spans="1:12" ht="12" customHeight="1">
      <c r="A23" s="26" t="s">
        <v>21</v>
      </c>
      <c r="B23" s="22">
        <f t="shared" si="1"/>
        <v>1811747</v>
      </c>
      <c r="C23" s="23">
        <f t="shared" si="2"/>
        <v>953742</v>
      </c>
      <c r="D23" s="23">
        <f t="shared" si="3"/>
        <v>858005</v>
      </c>
      <c r="E23" s="23">
        <f t="shared" si="4"/>
        <v>1352815</v>
      </c>
      <c r="F23" s="19">
        <v>755290</v>
      </c>
      <c r="G23" s="19">
        <v>597525</v>
      </c>
      <c r="H23" s="23">
        <f t="shared" si="5"/>
        <v>458932</v>
      </c>
      <c r="I23" s="19">
        <v>198452</v>
      </c>
      <c r="J23" s="19">
        <v>260480</v>
      </c>
      <c r="K23" s="14"/>
      <c r="L23" s="14"/>
    </row>
    <row r="24" spans="1:12" ht="12" customHeight="1">
      <c r="A24" s="28" t="s">
        <v>22</v>
      </c>
      <c r="B24" s="29"/>
      <c r="C24" s="29"/>
      <c r="D24" s="29"/>
      <c r="E24" s="29"/>
      <c r="F24" s="29"/>
      <c r="G24" s="29"/>
      <c r="H24" s="29"/>
      <c r="I24" s="29"/>
      <c r="J24" s="29"/>
      <c r="K24" s="14"/>
      <c r="L24" s="14"/>
    </row>
    <row r="25" ht="12" customHeight="1">
      <c r="A25" s="15" t="s">
        <v>23</v>
      </c>
    </row>
  </sheetData>
  <mergeCells count="2">
    <mergeCell ref="A2:J2"/>
    <mergeCell ref="A1:K1"/>
  </mergeCells>
  <printOptions horizontalCentered="1"/>
  <pageMargins left="0.3937007874015748" right="0.3937007874015748" top="0.5905511811023623" bottom="0.3937007874015748" header="0.5118110236220472" footer="0.2362204724409449"/>
  <pageSetup horizontalDpi="400" verticalDpi="400" orientation="portrait" paperSize="9" scale="90" r:id="rId1"/>
  <colBreaks count="1" manualBreakCount="1">
    <brk id="10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1999-03-17T04:18:13Z</cp:lastPrinted>
  <dcterms:created xsi:type="dcterms:W3CDTF">1999-03-17T04:14:40Z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