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9B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<sst xmlns="http://schemas.openxmlformats.org/spreadsheetml/2006/main" count="54" uniqueCount="53">
  <si>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(単位  千円)</t>
  </si>
  <si>
    <t>Ｂ．農家の支出</t>
  </si>
  <si>
    <t>項      目</t>
  </si>
  <si>
    <t>平均</t>
  </si>
  <si>
    <t>0.5～</t>
  </si>
  <si>
    <t>1.0～</t>
  </si>
  <si>
    <t>1.5～</t>
  </si>
  <si>
    <t>0.5ha</t>
  </si>
  <si>
    <t>1.0ha</t>
  </si>
  <si>
    <t>1.5ha</t>
  </si>
  <si>
    <t>2.0ha</t>
  </si>
  <si>
    <t>以上</t>
  </si>
  <si>
    <t>農 業 経 営 費</t>
  </si>
  <si>
    <t>企画管理</t>
  </si>
  <si>
    <t>雇用労賃</t>
  </si>
  <si>
    <t>種苗･苗木および蚕種</t>
  </si>
  <si>
    <t>動物</t>
  </si>
  <si>
    <t>肥料</t>
  </si>
  <si>
    <t>飼料</t>
  </si>
  <si>
    <t>農業薬剤</t>
  </si>
  <si>
    <t>諸材料</t>
  </si>
  <si>
    <t>光熱動力</t>
  </si>
  <si>
    <t>農用建物</t>
  </si>
  <si>
    <t>賃借料料金</t>
  </si>
  <si>
    <t>土地改良水利費</t>
  </si>
  <si>
    <t>支払小作料</t>
  </si>
  <si>
    <t>負債利子及び物件税・       公課諸負担</t>
  </si>
  <si>
    <t>農業雑支出</t>
  </si>
  <si>
    <t>農外事業支出</t>
  </si>
  <si>
    <t>負債利子</t>
  </si>
  <si>
    <t>その他</t>
  </si>
  <si>
    <t>家    計    費</t>
  </si>
  <si>
    <t xml:space="preserve">     3)は、各調査年度内に賦課された額。</t>
  </si>
  <si>
    <t>平        均（大分）</t>
  </si>
  <si>
    <t>平  成  １０  年  度 （九州）</t>
  </si>
  <si>
    <t>平成９年度</t>
  </si>
  <si>
    <t>平成１０年度</t>
  </si>
  <si>
    <t xml:space="preserve">   ～</t>
  </si>
  <si>
    <t>2.0～</t>
  </si>
  <si>
    <t>3.0ha</t>
  </si>
  <si>
    <t>支  出  総  額</t>
  </si>
  <si>
    <t>農機具・農用自動車</t>
  </si>
  <si>
    <t>農  外  支  出</t>
  </si>
  <si>
    <t>現金支出</t>
  </si>
  <si>
    <t>生産現物家計消費</t>
  </si>
  <si>
    <t>減価償却</t>
  </si>
  <si>
    <t>租　　税　　計</t>
  </si>
  <si>
    <t>国税</t>
  </si>
  <si>
    <t>県税</t>
  </si>
  <si>
    <t>市町村税</t>
  </si>
  <si>
    <t>公課諸負担</t>
  </si>
  <si>
    <t xml:space="preserve">  注:1)は、平成６年度から農業用被服も含む。</t>
  </si>
  <si>
    <t xml:space="preserve">  　 2)は、住家の減価償却費を含む。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</si>
</sst>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9" fontId="5" fillId="0" borderId="1" xfId="0" applyNumberFormat="1" applyFont="1" applyBorder="1" applyAlignment="1" applyProtection="1">
      <alignment horizontal="left"/>
      <protection/>
    </xf>
    <xf numFmtId="179" fontId="6" fillId="0" borderId="1" xfId="0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179" fontId="5" fillId="0" borderId="1" xfId="0" applyNumberFormat="1" applyFont="1" applyBorder="1" applyAlignment="1" applyProtection="1">
      <alignment horizontal="centerContinuous"/>
      <protection/>
    </xf>
    <xf numFmtId="179" fontId="5" fillId="0" borderId="0" xfId="0" applyNumberFormat="1" applyFont="1" applyAlignment="1">
      <alignment/>
    </xf>
    <xf numFmtId="179" fontId="7" fillId="0" borderId="0" xfId="0" applyNumberFormat="1" applyFont="1" applyBorder="1" applyAlignment="1">
      <alignment vertical="center"/>
    </xf>
    <xf numFmtId="179" fontId="7" fillId="0" borderId="2" xfId="0" applyNumberFormat="1" applyFont="1" applyBorder="1" applyAlignment="1" applyProtection="1">
      <alignment horizontal="centerContinuous" vertical="center"/>
      <protection/>
    </xf>
    <xf numFmtId="179" fontId="7" fillId="0" borderId="3" xfId="0" applyNumberFormat="1" applyFont="1" applyBorder="1" applyAlignment="1">
      <alignment horizontal="centerContinuous" vertical="center"/>
    </xf>
    <xf numFmtId="179" fontId="7" fillId="0" borderId="0" xfId="0" applyNumberFormat="1" applyFont="1" applyAlignment="1">
      <alignment vertical="center"/>
    </xf>
    <xf numFmtId="179" fontId="5" fillId="0" borderId="0" xfId="0" applyNumberFormat="1" applyFont="1" applyBorder="1" applyAlignment="1" applyProtection="1">
      <alignment horizontal="center" vertical="center"/>
      <protection/>
    </xf>
    <xf numFmtId="179" fontId="7" fillId="0" borderId="4" xfId="0" applyNumberFormat="1" applyFont="1" applyBorder="1" applyAlignment="1" applyProtection="1">
      <alignment horizontal="center" vertical="center"/>
      <protection/>
    </xf>
    <xf numFmtId="179" fontId="7" fillId="0" borderId="5" xfId="0" applyNumberFormat="1" applyFont="1" applyBorder="1" applyAlignment="1" applyProtection="1">
      <alignment horizontal="center" vertical="center"/>
      <protection/>
    </xf>
    <xf numFmtId="186" fontId="7" fillId="0" borderId="5" xfId="0" applyNumberFormat="1" applyFont="1" applyBorder="1" applyAlignment="1" applyProtection="1">
      <alignment horizontal="center" vertical="center"/>
      <protection/>
    </xf>
    <xf numFmtId="179" fontId="7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79" fontId="7" fillId="0" borderId="2" xfId="0" applyNumberFormat="1" applyFont="1" applyBorder="1" applyAlignment="1" applyProtection="1">
      <alignment horizontal="center" vertical="center"/>
      <protection/>
    </xf>
    <xf numFmtId="186" fontId="7" fillId="0" borderId="2" xfId="0" applyNumberFormat="1" applyFont="1" applyBorder="1" applyAlignment="1" applyProtection="1">
      <alignment horizontal="center" vertical="center"/>
      <protection/>
    </xf>
    <xf numFmtId="179" fontId="5" fillId="0" borderId="7" xfId="0" applyNumberFormat="1" applyFont="1" applyBorder="1" applyAlignment="1">
      <alignment/>
    </xf>
    <xf numFmtId="179" fontId="6" fillId="0" borderId="8" xfId="0" applyNumberFormat="1" applyFont="1" applyBorder="1" applyAlignment="1" applyProtection="1">
      <alignment horizontal="center"/>
      <protection/>
    </xf>
    <xf numFmtId="179" fontId="6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79" fontId="5" fillId="0" borderId="8" xfId="0" applyNumberFormat="1" applyFont="1" applyBorder="1" applyAlignment="1">
      <alignment/>
    </xf>
    <xf numFmtId="179" fontId="6" fillId="0" borderId="0" xfId="0" applyNumberFormat="1" applyFont="1" applyAlignment="1" applyProtection="1">
      <alignment/>
      <protection/>
    </xf>
    <xf numFmtId="179" fontId="5" fillId="0" borderId="8" xfId="0" applyNumberFormat="1" applyFont="1" applyBorder="1" applyAlignment="1" applyProtection="1">
      <alignment horizontal="distributed" vertical="top"/>
      <protection/>
    </xf>
    <xf numFmtId="179" fontId="5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 applyProtection="1">
      <alignment horizontal="right"/>
      <protection/>
    </xf>
    <xf numFmtId="179" fontId="5" fillId="0" borderId="8" xfId="0" applyNumberFormat="1" applyFont="1" applyBorder="1" applyAlignment="1">
      <alignment horizontal="distributed"/>
    </xf>
    <xf numFmtId="179" fontId="5" fillId="0" borderId="8" xfId="0" applyNumberFormat="1" applyFont="1" applyBorder="1" applyAlignment="1" applyProtection="1">
      <alignment horizontal="distributed"/>
      <protection/>
    </xf>
    <xf numFmtId="179" fontId="8" fillId="0" borderId="8" xfId="0" applyNumberFormat="1" applyFont="1" applyBorder="1" applyAlignment="1">
      <alignment horizontal="distributed" vertical="center"/>
    </xf>
    <xf numFmtId="179" fontId="5" fillId="0" borderId="0" xfId="0" applyNumberFormat="1" applyFont="1" applyAlignment="1">
      <alignment vertical="center"/>
    </xf>
    <xf numFmtId="179" fontId="6" fillId="0" borderId="8" xfId="0" applyNumberFormat="1" applyFont="1" applyBorder="1" applyAlignment="1" applyProtection="1">
      <alignment horizontal="center" vertical="top"/>
      <protection/>
    </xf>
    <xf numFmtId="179" fontId="6" fillId="0" borderId="9" xfId="0" applyNumberFormat="1" applyFont="1" applyBorder="1" applyAlignment="1" applyProtection="1">
      <alignment horizontal="center" vertical="top"/>
      <protection/>
    </xf>
    <xf numFmtId="179" fontId="6" fillId="0" borderId="3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C39" sqref="C39"/>
    </sheetView>
  </sheetViews>
  <sheetFormatPr defaultColWidth="9.00390625" defaultRowHeight="12" customHeight="1"/>
  <cols>
    <col min="1" max="1" width="19.50390625" style="5" customWidth="1"/>
    <col min="2" max="10" width="9.50390625" style="5" customWidth="1"/>
    <col min="11" max="16384" width="9.00390625" style="5" customWidth="1"/>
  </cols>
  <sheetData>
    <row r="1" spans="1:10" ht="12.75" customHeight="1" thickBo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  <c r="J1" s="4"/>
    </row>
    <row r="2" spans="1:10" s="9" customFormat="1" ht="12" customHeight="1" thickTop="1">
      <c r="A2" s="6"/>
      <c r="B2" s="7" t="s">
        <v>33</v>
      </c>
      <c r="C2" s="8"/>
      <c r="D2" s="7" t="s">
        <v>34</v>
      </c>
      <c r="E2" s="8"/>
      <c r="F2" s="8"/>
      <c r="G2" s="8"/>
      <c r="H2" s="8"/>
      <c r="I2" s="8"/>
      <c r="J2" s="8"/>
    </row>
    <row r="3" spans="1:10" s="9" customFormat="1" ht="12" customHeight="1">
      <c r="A3" s="10" t="s">
        <v>2</v>
      </c>
      <c r="B3" s="11" t="s">
        <v>35</v>
      </c>
      <c r="C3" s="11" t="s">
        <v>36</v>
      </c>
      <c r="D3" s="11" t="s">
        <v>3</v>
      </c>
      <c r="E3" s="12" t="s">
        <v>37</v>
      </c>
      <c r="F3" s="12" t="s">
        <v>4</v>
      </c>
      <c r="G3" s="12" t="s">
        <v>5</v>
      </c>
      <c r="H3" s="12" t="s">
        <v>6</v>
      </c>
      <c r="I3" s="13" t="s">
        <v>38</v>
      </c>
      <c r="J3" s="13" t="s">
        <v>39</v>
      </c>
    </row>
    <row r="4" spans="1:10" s="9" customFormat="1" ht="12" customHeight="1">
      <c r="A4" s="14"/>
      <c r="B4" s="15"/>
      <c r="C4" s="15"/>
      <c r="D4" s="15"/>
      <c r="E4" s="16" t="s">
        <v>7</v>
      </c>
      <c r="F4" s="16" t="s">
        <v>8</v>
      </c>
      <c r="G4" s="16" t="s">
        <v>9</v>
      </c>
      <c r="H4" s="16" t="s">
        <v>10</v>
      </c>
      <c r="I4" s="17" t="s">
        <v>39</v>
      </c>
      <c r="J4" s="17" t="s">
        <v>11</v>
      </c>
    </row>
    <row r="5" ht="12" customHeight="1">
      <c r="A5" s="18"/>
    </row>
    <row r="6" spans="1:14" s="22" customFormat="1" ht="12" customHeight="1">
      <c r="A6" s="19" t="s">
        <v>40</v>
      </c>
      <c r="B6" s="20">
        <f>B8+B23+B29+B37</f>
        <v>2392.6</v>
      </c>
      <c r="C6" s="20">
        <f>C8+C23+C29+C37</f>
        <v>2413.3</v>
      </c>
      <c r="D6" s="20">
        <f>D8+D23+D29+D37</f>
        <v>3598.4000000000005</v>
      </c>
      <c r="E6" s="20">
        <f aca="true" t="shared" si="0" ref="E6:J6">SUM(E8+E27+E33+E39+E45)</f>
        <v>9156.6</v>
      </c>
      <c r="F6" s="20">
        <f t="shared" si="0"/>
        <v>6999.5</v>
      </c>
      <c r="G6" s="20">
        <f t="shared" si="0"/>
        <v>9050.4</v>
      </c>
      <c r="H6" s="20">
        <f t="shared" si="0"/>
        <v>9955.1</v>
      </c>
      <c r="I6" s="20">
        <f t="shared" si="0"/>
        <v>10459.600000000002</v>
      </c>
      <c r="J6" s="20">
        <f t="shared" si="0"/>
        <v>15155.4</v>
      </c>
      <c r="K6" s="21"/>
      <c r="L6" s="21"/>
      <c r="M6" s="21"/>
      <c r="N6" s="21"/>
    </row>
    <row r="7" ht="12" customHeight="1">
      <c r="A7" s="23"/>
    </row>
    <row r="8" spans="1:10" s="22" customFormat="1" ht="12" customHeight="1">
      <c r="A8" s="19" t="s">
        <v>12</v>
      </c>
      <c r="B8" s="24">
        <f aca="true" t="shared" si="1" ref="B8:J8">SUM(B10:B25)</f>
        <v>1748.8</v>
      </c>
      <c r="C8" s="24">
        <f t="shared" si="1"/>
        <v>1865.8</v>
      </c>
      <c r="D8" s="24">
        <f t="shared" si="1"/>
        <v>3002.0000000000005</v>
      </c>
      <c r="E8" s="24">
        <f t="shared" si="1"/>
        <v>2976.1</v>
      </c>
      <c r="F8" s="24">
        <f t="shared" si="1"/>
        <v>1105.5</v>
      </c>
      <c r="G8" s="24">
        <f t="shared" si="1"/>
        <v>2423.5</v>
      </c>
      <c r="H8" s="24">
        <f t="shared" si="1"/>
        <v>3365</v>
      </c>
      <c r="I8" s="24">
        <f t="shared" si="1"/>
        <v>4534.500000000001</v>
      </c>
      <c r="J8" s="24">
        <f t="shared" si="1"/>
        <v>8232.5</v>
      </c>
    </row>
    <row r="9" ht="12" customHeight="1">
      <c r="A9" s="23"/>
    </row>
    <row r="10" spans="1:10" ht="12" customHeight="1">
      <c r="A10" s="25" t="s">
        <v>13</v>
      </c>
      <c r="B10" s="26">
        <v>17.7</v>
      </c>
      <c r="C10" s="26">
        <v>22.6</v>
      </c>
      <c r="D10" s="26">
        <v>18</v>
      </c>
      <c r="E10" s="26">
        <v>7.2</v>
      </c>
      <c r="F10" s="26">
        <v>6.9</v>
      </c>
      <c r="G10" s="26">
        <v>8.6</v>
      </c>
      <c r="H10" s="26">
        <v>30</v>
      </c>
      <c r="I10" s="26">
        <v>32</v>
      </c>
      <c r="J10" s="26">
        <v>59.3</v>
      </c>
    </row>
    <row r="11" spans="1:10" ht="12" customHeight="1">
      <c r="A11" s="25" t="s">
        <v>14</v>
      </c>
      <c r="B11" s="26">
        <v>47.5</v>
      </c>
      <c r="C11" s="26">
        <v>25.8</v>
      </c>
      <c r="D11" s="26">
        <v>78.2</v>
      </c>
      <c r="E11" s="26">
        <v>46.1</v>
      </c>
      <c r="F11" s="26">
        <v>12.7</v>
      </c>
      <c r="G11" s="26">
        <v>43.2</v>
      </c>
      <c r="H11" s="26">
        <v>215.4</v>
      </c>
      <c r="I11" s="26">
        <v>135.2</v>
      </c>
      <c r="J11" s="26">
        <v>184.2</v>
      </c>
    </row>
    <row r="12" spans="1:10" ht="12" customHeight="1">
      <c r="A12" s="25" t="s">
        <v>15</v>
      </c>
      <c r="B12" s="26">
        <v>57</v>
      </c>
      <c r="C12" s="26">
        <v>41.3</v>
      </c>
      <c r="D12" s="26">
        <v>139</v>
      </c>
      <c r="E12" s="26">
        <v>55.7</v>
      </c>
      <c r="F12" s="26">
        <v>62.4</v>
      </c>
      <c r="G12" s="26">
        <v>70.9</v>
      </c>
      <c r="H12" s="26">
        <v>190.4</v>
      </c>
      <c r="I12" s="26">
        <v>349.2</v>
      </c>
      <c r="J12" s="26">
        <v>345.7</v>
      </c>
    </row>
    <row r="13" spans="1:10" ht="12" customHeight="1">
      <c r="A13" s="25" t="s">
        <v>16</v>
      </c>
      <c r="B13" s="26">
        <v>92.5</v>
      </c>
      <c r="C13" s="26">
        <v>92.3</v>
      </c>
      <c r="D13" s="26">
        <v>236</v>
      </c>
      <c r="E13" s="26">
        <v>439.2</v>
      </c>
      <c r="F13" s="26">
        <v>60.8</v>
      </c>
      <c r="G13" s="26">
        <v>274.4</v>
      </c>
      <c r="H13" s="26">
        <v>131</v>
      </c>
      <c r="I13" s="26">
        <v>159</v>
      </c>
      <c r="J13" s="26">
        <v>660.8</v>
      </c>
    </row>
    <row r="14" spans="1:10" ht="12" customHeight="1">
      <c r="A14" s="25" t="s">
        <v>17</v>
      </c>
      <c r="B14" s="26">
        <v>122.8</v>
      </c>
      <c r="C14" s="26">
        <v>134.9</v>
      </c>
      <c r="D14" s="26">
        <v>206.2</v>
      </c>
      <c r="E14" s="26">
        <v>51.6</v>
      </c>
      <c r="F14" s="26">
        <v>79.4</v>
      </c>
      <c r="G14" s="26">
        <v>150.3</v>
      </c>
      <c r="H14" s="26">
        <v>234.8</v>
      </c>
      <c r="I14" s="26">
        <v>420.6</v>
      </c>
      <c r="J14" s="26">
        <v>639.7</v>
      </c>
    </row>
    <row r="15" spans="1:10" ht="12" customHeight="1">
      <c r="A15" s="25" t="s">
        <v>18</v>
      </c>
      <c r="B15" s="26">
        <v>196.4</v>
      </c>
      <c r="C15" s="26">
        <v>197.1</v>
      </c>
      <c r="D15" s="26">
        <v>513.8</v>
      </c>
      <c r="E15" s="26">
        <v>1482.6</v>
      </c>
      <c r="F15" s="26">
        <v>132.4</v>
      </c>
      <c r="G15" s="26">
        <v>365</v>
      </c>
      <c r="H15" s="26">
        <v>286</v>
      </c>
      <c r="I15" s="26">
        <v>343.1</v>
      </c>
      <c r="J15" s="26">
        <v>1442.6</v>
      </c>
    </row>
    <row r="16" spans="1:10" ht="12" customHeight="1">
      <c r="A16" s="25" t="s">
        <v>19</v>
      </c>
      <c r="B16" s="26">
        <v>109</v>
      </c>
      <c r="C16" s="26">
        <v>122.4</v>
      </c>
      <c r="D16" s="26">
        <v>196.8</v>
      </c>
      <c r="E16" s="26">
        <v>95.7</v>
      </c>
      <c r="F16" s="26">
        <v>80.4</v>
      </c>
      <c r="G16" s="26">
        <v>143.3</v>
      </c>
      <c r="H16" s="26">
        <v>236.8</v>
      </c>
      <c r="I16" s="26">
        <v>374</v>
      </c>
      <c r="J16" s="26">
        <v>561</v>
      </c>
    </row>
    <row r="17" spans="1:10" ht="12" customHeight="1">
      <c r="A17" s="25" t="s">
        <v>20</v>
      </c>
      <c r="B17" s="26">
        <v>125.3</v>
      </c>
      <c r="C17" s="26">
        <v>125</v>
      </c>
      <c r="D17" s="26">
        <v>159</v>
      </c>
      <c r="E17" s="26">
        <v>47</v>
      </c>
      <c r="F17" s="26">
        <v>45.9</v>
      </c>
      <c r="G17" s="26">
        <v>109.2</v>
      </c>
      <c r="H17" s="26">
        <v>257.4</v>
      </c>
      <c r="I17" s="26">
        <v>347.9</v>
      </c>
      <c r="J17" s="26">
        <v>435.5</v>
      </c>
    </row>
    <row r="18" spans="1:10" ht="12" customHeight="1">
      <c r="A18" s="25" t="s">
        <v>21</v>
      </c>
      <c r="B18" s="26">
        <v>123.1</v>
      </c>
      <c r="C18" s="26">
        <v>176.7</v>
      </c>
      <c r="D18" s="26">
        <v>198.7</v>
      </c>
      <c r="E18" s="26">
        <v>103.2</v>
      </c>
      <c r="F18" s="26">
        <v>66.1</v>
      </c>
      <c r="G18" s="26">
        <v>170.4</v>
      </c>
      <c r="H18" s="26">
        <v>307.7</v>
      </c>
      <c r="I18" s="26">
        <v>399.3</v>
      </c>
      <c r="J18" s="26">
        <v>435.5</v>
      </c>
    </row>
    <row r="19" spans="1:10" ht="12" customHeight="1">
      <c r="A19" s="25" t="s">
        <v>41</v>
      </c>
      <c r="B19" s="26">
        <v>377.2</v>
      </c>
      <c r="C19" s="26">
        <v>410.1</v>
      </c>
      <c r="D19" s="26">
        <v>520.8</v>
      </c>
      <c r="E19" s="27">
        <v>258.2</v>
      </c>
      <c r="F19" s="27">
        <v>259.5</v>
      </c>
      <c r="G19" s="26">
        <v>476.1</v>
      </c>
      <c r="H19" s="26">
        <v>629</v>
      </c>
      <c r="I19" s="26">
        <v>797.4</v>
      </c>
      <c r="J19" s="26">
        <v>1301.6</v>
      </c>
    </row>
    <row r="20" spans="1:10" ht="12" customHeight="1">
      <c r="A20" s="25" t="s">
        <v>22</v>
      </c>
      <c r="B20" s="26">
        <v>111.1</v>
      </c>
      <c r="C20" s="26">
        <v>115.7</v>
      </c>
      <c r="D20" s="26">
        <v>215.6</v>
      </c>
      <c r="E20" s="26">
        <v>106.9</v>
      </c>
      <c r="F20" s="26">
        <v>73.7</v>
      </c>
      <c r="G20" s="26">
        <v>219.1</v>
      </c>
      <c r="H20" s="26">
        <v>326.1</v>
      </c>
      <c r="I20" s="26">
        <v>359.1</v>
      </c>
      <c r="J20" s="26">
        <v>478.3</v>
      </c>
    </row>
    <row r="21" spans="1:10" ht="12" customHeight="1">
      <c r="A21" s="25" t="s">
        <v>23</v>
      </c>
      <c r="B21" s="26">
        <v>154.5</v>
      </c>
      <c r="C21" s="26">
        <v>168.9</v>
      </c>
      <c r="D21" s="26">
        <v>187.8</v>
      </c>
      <c r="E21" s="26">
        <v>110.9</v>
      </c>
      <c r="F21" s="26">
        <v>95</v>
      </c>
      <c r="G21" s="26">
        <v>136.1</v>
      </c>
      <c r="H21" s="26">
        <v>183.5</v>
      </c>
      <c r="I21" s="26">
        <v>290</v>
      </c>
      <c r="J21" s="26">
        <v>583.7</v>
      </c>
    </row>
    <row r="22" spans="1:10" ht="12" customHeight="1">
      <c r="A22" s="28" t="s">
        <v>24</v>
      </c>
      <c r="B22" s="5">
        <v>62.5</v>
      </c>
      <c r="C22" s="5">
        <v>57.8</v>
      </c>
      <c r="D22" s="5">
        <v>57.8</v>
      </c>
      <c r="E22" s="5">
        <v>28.4</v>
      </c>
      <c r="F22" s="5">
        <v>36.6</v>
      </c>
      <c r="G22" s="5">
        <v>49.4</v>
      </c>
      <c r="H22" s="5">
        <v>59.5</v>
      </c>
      <c r="I22" s="5">
        <v>91</v>
      </c>
      <c r="J22" s="5">
        <v>138.7</v>
      </c>
    </row>
    <row r="23" spans="1:10" ht="12" customHeight="1">
      <c r="A23" s="29" t="s">
        <v>25</v>
      </c>
      <c r="B23" s="26">
        <v>30.9</v>
      </c>
      <c r="C23" s="26">
        <v>37.7</v>
      </c>
      <c r="D23" s="26">
        <v>58.5</v>
      </c>
      <c r="E23" s="26">
        <v>3.9</v>
      </c>
      <c r="F23" s="26">
        <v>7.8</v>
      </c>
      <c r="G23" s="26">
        <v>22.2</v>
      </c>
      <c r="H23" s="26">
        <v>45.3</v>
      </c>
      <c r="I23" s="26">
        <v>97.1</v>
      </c>
      <c r="J23" s="26">
        <v>342</v>
      </c>
    </row>
    <row r="24" spans="1:10" ht="19.5" customHeight="1">
      <c r="A24" s="30" t="s">
        <v>26</v>
      </c>
      <c r="B24" s="31">
        <v>114.8</v>
      </c>
      <c r="C24" s="31">
        <v>112.9</v>
      </c>
      <c r="D24" s="31">
        <v>183.8</v>
      </c>
      <c r="E24" s="31">
        <v>116.4</v>
      </c>
      <c r="F24" s="31">
        <v>74.2</v>
      </c>
      <c r="G24" s="31">
        <v>157.4</v>
      </c>
      <c r="H24" s="31">
        <v>202.5</v>
      </c>
      <c r="I24" s="31">
        <v>293.1</v>
      </c>
      <c r="J24" s="31">
        <v>521.6</v>
      </c>
    </row>
    <row r="25" spans="1:10" ht="12" customHeight="1">
      <c r="A25" s="25" t="s">
        <v>27</v>
      </c>
      <c r="B25" s="26">
        <v>6.5</v>
      </c>
      <c r="C25" s="26">
        <v>24.6</v>
      </c>
      <c r="D25" s="26">
        <v>32</v>
      </c>
      <c r="E25" s="26">
        <v>23.1</v>
      </c>
      <c r="F25" s="26">
        <v>11.7</v>
      </c>
      <c r="G25" s="26">
        <v>27.9</v>
      </c>
      <c r="H25" s="26">
        <v>29.6</v>
      </c>
      <c r="I25" s="26">
        <v>46.5</v>
      </c>
      <c r="J25" s="26">
        <v>102.3</v>
      </c>
    </row>
    <row r="26" spans="1:10" ht="12" customHeight="1">
      <c r="A26" s="25"/>
      <c r="B26" s="26"/>
      <c r="C26" s="26"/>
      <c r="D26" s="26"/>
      <c r="E26" s="24"/>
      <c r="F26" s="26"/>
      <c r="G26" s="26"/>
      <c r="H26" s="26"/>
      <c r="I26" s="26"/>
      <c r="J26" s="26"/>
    </row>
    <row r="27" spans="1:10" s="22" customFormat="1" ht="12" customHeight="1">
      <c r="A27" s="32" t="s">
        <v>42</v>
      </c>
      <c r="B27" s="24">
        <v>390.6</v>
      </c>
      <c r="C27" s="24">
        <v>289.7</v>
      </c>
      <c r="D27" s="24">
        <v>246.5</v>
      </c>
      <c r="E27" s="24">
        <v>128.9</v>
      </c>
      <c r="F27" s="24">
        <v>208.5</v>
      </c>
      <c r="G27" s="24">
        <v>385.5</v>
      </c>
      <c r="H27" s="24">
        <v>185.4</v>
      </c>
      <c r="I27" s="24">
        <v>249.8</v>
      </c>
      <c r="J27" s="24">
        <v>204.4</v>
      </c>
    </row>
    <row r="28" ht="12" customHeight="1">
      <c r="A28" s="23"/>
    </row>
    <row r="29" spans="1:10" ht="12" customHeight="1">
      <c r="A29" s="29" t="s">
        <v>28</v>
      </c>
      <c r="B29" s="26">
        <v>312.4</v>
      </c>
      <c r="C29" s="26">
        <v>203.4</v>
      </c>
      <c r="D29" s="26">
        <v>147.6</v>
      </c>
      <c r="E29" s="26">
        <v>47</v>
      </c>
      <c r="F29" s="26">
        <v>121</v>
      </c>
      <c r="G29" s="26">
        <v>276.4</v>
      </c>
      <c r="H29" s="26">
        <v>93.8</v>
      </c>
      <c r="I29" s="26">
        <v>125.5</v>
      </c>
      <c r="J29" s="26">
        <v>98.7</v>
      </c>
    </row>
    <row r="30" spans="1:10" ht="12" customHeight="1">
      <c r="A30" s="25" t="s">
        <v>29</v>
      </c>
      <c r="B30" s="26">
        <v>73.4</v>
      </c>
      <c r="C30" s="26">
        <v>71.2</v>
      </c>
      <c r="D30" s="26">
        <v>78.3</v>
      </c>
      <c r="E30" s="26">
        <v>59.5</v>
      </c>
      <c r="F30" s="26">
        <v>80</v>
      </c>
      <c r="G30" s="26">
        <v>73</v>
      </c>
      <c r="H30" s="26">
        <v>75.7</v>
      </c>
      <c r="I30" s="26">
        <v>93.5</v>
      </c>
      <c r="J30" s="26">
        <v>93.7</v>
      </c>
    </row>
    <row r="31" spans="1:10" ht="12" customHeight="1">
      <c r="A31" s="28" t="s">
        <v>30</v>
      </c>
      <c r="B31" s="26">
        <v>16.7</v>
      </c>
      <c r="C31" s="26">
        <f>C27-SUM(C29:C30)</f>
        <v>15.099999999999966</v>
      </c>
      <c r="D31" s="26">
        <f>D27-SUM(D29:D30)</f>
        <v>20.600000000000023</v>
      </c>
      <c r="E31" s="26">
        <f aca="true" t="shared" si="2" ref="E31:J31">SUM(E27-E29-E30)</f>
        <v>22.400000000000006</v>
      </c>
      <c r="F31" s="26">
        <f t="shared" si="2"/>
        <v>7.5</v>
      </c>
      <c r="G31" s="26">
        <f t="shared" si="2"/>
        <v>36.10000000000002</v>
      </c>
      <c r="H31" s="26">
        <f t="shared" si="2"/>
        <v>15.900000000000006</v>
      </c>
      <c r="I31" s="26">
        <f t="shared" si="2"/>
        <v>30.80000000000001</v>
      </c>
      <c r="J31" s="26">
        <f t="shared" si="2"/>
        <v>12</v>
      </c>
    </row>
    <row r="32" spans="1:10" ht="12" customHeight="1">
      <c r="A32" s="25"/>
      <c r="B32" s="26"/>
      <c r="C32" s="26"/>
      <c r="D32" s="26"/>
      <c r="E32" s="27"/>
      <c r="F32" s="26"/>
      <c r="G32" s="26"/>
      <c r="H32" s="26"/>
      <c r="I32" s="26"/>
      <c r="J32" s="26"/>
    </row>
    <row r="33" spans="1:10" s="22" customFormat="1" ht="12" customHeight="1">
      <c r="A33" s="32" t="s">
        <v>31</v>
      </c>
      <c r="B33" s="24">
        <f aca="true" t="shared" si="3" ref="B33:J33">SUM(B35:B37)</f>
        <v>4703.599999999999</v>
      </c>
      <c r="C33" s="24">
        <f t="shared" si="3"/>
        <v>4558.599999999999</v>
      </c>
      <c r="D33" s="24">
        <f t="shared" si="3"/>
        <v>4925.2</v>
      </c>
      <c r="E33" s="24">
        <f t="shared" si="3"/>
        <v>5068.8</v>
      </c>
      <c r="F33" s="24">
        <f t="shared" si="3"/>
        <v>4649.1</v>
      </c>
      <c r="G33" s="24">
        <f t="shared" si="3"/>
        <v>5141.5</v>
      </c>
      <c r="H33" s="24">
        <f t="shared" si="3"/>
        <v>5171.9</v>
      </c>
      <c r="I33" s="24">
        <f t="shared" si="3"/>
        <v>4485.1</v>
      </c>
      <c r="J33" s="24">
        <f t="shared" si="3"/>
        <v>5282.1</v>
      </c>
    </row>
    <row r="34" spans="1:10" ht="12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2" customHeight="1">
      <c r="A35" s="25" t="s">
        <v>43</v>
      </c>
      <c r="B35" s="26">
        <v>4250.2</v>
      </c>
      <c r="C35" s="26">
        <v>4114.4</v>
      </c>
      <c r="D35" s="26">
        <v>4411.2</v>
      </c>
      <c r="E35" s="26">
        <v>4655.7</v>
      </c>
      <c r="F35" s="26">
        <v>4150.2</v>
      </c>
      <c r="G35" s="26">
        <v>4583.3</v>
      </c>
      <c r="H35" s="26">
        <v>4645.6</v>
      </c>
      <c r="I35" s="26">
        <v>3962.7</v>
      </c>
      <c r="J35" s="26">
        <v>4744.2</v>
      </c>
    </row>
    <row r="36" spans="1:10" ht="12" customHeight="1">
      <c r="A36" s="25" t="s">
        <v>44</v>
      </c>
      <c r="B36" s="26">
        <v>152.9</v>
      </c>
      <c r="C36" s="26">
        <v>137.8</v>
      </c>
      <c r="D36" s="26">
        <v>123.7</v>
      </c>
      <c r="E36" s="26">
        <v>85.6</v>
      </c>
      <c r="F36" s="26">
        <v>104.1</v>
      </c>
      <c r="G36" s="26">
        <v>124.9</v>
      </c>
      <c r="H36" s="26">
        <v>154.9</v>
      </c>
      <c r="I36" s="26">
        <v>135.6</v>
      </c>
      <c r="J36" s="26">
        <v>174.8</v>
      </c>
    </row>
    <row r="37" spans="1:10" ht="12" customHeight="1">
      <c r="A37" s="25" t="s">
        <v>45</v>
      </c>
      <c r="B37" s="26">
        <v>300.5</v>
      </c>
      <c r="C37" s="26">
        <v>306.4</v>
      </c>
      <c r="D37" s="26">
        <v>390.3</v>
      </c>
      <c r="E37" s="26">
        <v>327.5</v>
      </c>
      <c r="F37" s="26">
        <v>394.8</v>
      </c>
      <c r="G37" s="26">
        <v>433.3</v>
      </c>
      <c r="H37" s="26">
        <v>371.4</v>
      </c>
      <c r="I37" s="26">
        <v>386.8</v>
      </c>
      <c r="J37" s="26">
        <v>363.1</v>
      </c>
    </row>
    <row r="38" ht="12" customHeight="1">
      <c r="A38" s="28"/>
    </row>
    <row r="39" spans="1:10" s="22" customFormat="1" ht="12" customHeight="1">
      <c r="A39" s="32" t="s">
        <v>46</v>
      </c>
      <c r="B39" s="24">
        <f aca="true" t="shared" si="4" ref="B39:J39">SUM(B41:B43)</f>
        <v>606.5</v>
      </c>
      <c r="C39" s="24">
        <f t="shared" si="4"/>
        <v>489.8</v>
      </c>
      <c r="D39" s="24">
        <f t="shared" si="4"/>
        <v>550.8</v>
      </c>
      <c r="E39" s="24">
        <f t="shared" si="4"/>
        <v>455.09999999999997</v>
      </c>
      <c r="F39" s="24">
        <f t="shared" si="4"/>
        <v>474</v>
      </c>
      <c r="G39" s="24">
        <f t="shared" si="4"/>
        <v>598.5999999999999</v>
      </c>
      <c r="H39" s="24">
        <f t="shared" si="4"/>
        <v>592.5999999999999</v>
      </c>
      <c r="I39" s="24">
        <f t="shared" si="4"/>
        <v>570.5</v>
      </c>
      <c r="J39" s="24">
        <f t="shared" si="4"/>
        <v>702.5</v>
      </c>
    </row>
    <row r="40" spans="1:10" ht="12" customHeight="1">
      <c r="A40" s="29"/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2" customHeight="1">
      <c r="A41" s="28" t="s">
        <v>47</v>
      </c>
      <c r="B41" s="5">
        <v>239.4</v>
      </c>
      <c r="C41" s="5">
        <v>144.1</v>
      </c>
      <c r="D41" s="5">
        <v>173.6</v>
      </c>
      <c r="E41" s="5">
        <v>161.2</v>
      </c>
      <c r="F41" s="5">
        <v>179.2</v>
      </c>
      <c r="G41" s="5">
        <v>196.9</v>
      </c>
      <c r="H41" s="5">
        <v>188.7</v>
      </c>
      <c r="I41" s="5">
        <v>129.7</v>
      </c>
      <c r="J41" s="5">
        <v>143.3</v>
      </c>
    </row>
    <row r="42" spans="1:10" ht="12" customHeight="1">
      <c r="A42" s="25" t="s">
        <v>48</v>
      </c>
      <c r="B42" s="26">
        <v>75.6</v>
      </c>
      <c r="C42" s="26">
        <v>66.7</v>
      </c>
      <c r="D42" s="26">
        <v>71.3</v>
      </c>
      <c r="E42" s="26">
        <v>64.2</v>
      </c>
      <c r="F42" s="26">
        <v>71.1</v>
      </c>
      <c r="G42" s="26">
        <v>76.3</v>
      </c>
      <c r="H42" s="26">
        <v>74</v>
      </c>
      <c r="I42" s="26">
        <v>63.6</v>
      </c>
      <c r="J42" s="26">
        <v>72.2</v>
      </c>
    </row>
    <row r="43" spans="1:10" ht="12" customHeight="1">
      <c r="A43" s="25" t="s">
        <v>49</v>
      </c>
      <c r="B43" s="26">
        <v>291.5</v>
      </c>
      <c r="C43" s="26">
        <v>279</v>
      </c>
      <c r="D43" s="26">
        <v>305.9</v>
      </c>
      <c r="E43" s="26">
        <v>229.7</v>
      </c>
      <c r="F43" s="26">
        <v>223.7</v>
      </c>
      <c r="G43" s="26">
        <v>325.4</v>
      </c>
      <c r="H43" s="26">
        <v>329.9</v>
      </c>
      <c r="I43" s="26">
        <v>377.2</v>
      </c>
      <c r="J43" s="26">
        <v>487</v>
      </c>
    </row>
    <row r="44" spans="1:10" ht="12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</row>
    <row r="45" spans="1:10" s="22" customFormat="1" ht="12" customHeight="1">
      <c r="A45" s="33" t="s">
        <v>50</v>
      </c>
      <c r="B45" s="34">
        <v>455.7</v>
      </c>
      <c r="C45" s="34">
        <v>461.3</v>
      </c>
      <c r="D45" s="34">
        <v>575.3</v>
      </c>
      <c r="E45" s="34">
        <v>527.7</v>
      </c>
      <c r="F45" s="34">
        <v>562.4</v>
      </c>
      <c r="G45" s="34">
        <v>501.3</v>
      </c>
      <c r="H45" s="34">
        <v>640.2</v>
      </c>
      <c r="I45" s="34">
        <v>619.7</v>
      </c>
      <c r="J45" s="34">
        <v>733.9</v>
      </c>
    </row>
    <row r="46" ht="12" customHeight="1">
      <c r="A46" s="5" t="s">
        <v>51</v>
      </c>
    </row>
    <row r="47" ht="12" customHeight="1">
      <c r="A47" s="5" t="s">
        <v>52</v>
      </c>
    </row>
    <row r="48" ht="12" customHeight="1">
      <c r="A48" s="5" t="s">
        <v>32</v>
      </c>
    </row>
  </sheetData>
  <mergeCells count="4">
    <mergeCell ref="B3:B4"/>
    <mergeCell ref="C3:C4"/>
    <mergeCell ref="D3:D4"/>
    <mergeCell ref="B1:H1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2001-07-04T23:59:08Z</dcterms:created>
  <dcterms:modified xsi:type="dcterms:W3CDTF">2001-07-04T23:59:17Z</dcterms:modified>
  <cp:category/>
  <cp:version/>
  <cp:contentType/>
  <cp:contentStatus/>
</cp:coreProperties>
</file>