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268" sheetId="1" r:id="rId1"/>
  </sheets>
  <definedNames>
    <definedName name="_xlnm.Print_Area" localSheetId="0">'268'!$A$1:$H$47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<sst xmlns="http://schemas.openxmlformats.org/spreadsheetml/2006/main" count="89" uniqueCount="85">
  <si>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</si>
  <si>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</si>
  <si>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</si>
  <si>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</si>
  <si>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</si>
  <si>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</si>
  <si>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</si>
  <si>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南海部郡</t>
  </si>
  <si>
    <t>上浦町</t>
  </si>
  <si>
    <t>平成１０年　</t>
  </si>
  <si>
    <t>弥生町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</si>
  <si>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</si>
  <si>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</si>
  <si>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</si>
  <si>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</si>
  <si>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</si>
  <si>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</si>
  <si>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</si>
  <si>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</si>
  <si>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</si>
  <si>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</si>
  <si>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</si>
  <si>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</si>
  <si>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</si>
  <si>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</si>
  <si>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</si>
  <si>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</si>
  <si>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</si>
  <si>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</si>
  <si>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</si>
  <si>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</si>
  <si>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</si>
  <si>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</si>
  <si>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</si>
  <si>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</si>
  <si>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</si>
  <si>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</si>
  <si>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</si>
  <si>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</si>
  <si>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</si>
  <si>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</si>
  <si>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</si>
  <si>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</si>
  <si>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</si>
  <si>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</si>
  <si>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</si>
  <si>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</si>
  <si>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</si>
  <si>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</si>
  <si>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</si>
  <si>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</si>
  <si>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</si>
  <si>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</si>
  <si>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</si>
  <si>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</si>
  <si>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</si>
  <si>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</si>
  <si>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</si>
  <si>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</si>
  <si>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</si>
  <si>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</si>
  <si>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</si>
  <si>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</si>
  <si>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</si>
  <si>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</si>
  <si>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</si>
  <si>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</si>
  <si>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</si>
  <si>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</si>
  <si>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</si>
  <si>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</si>
  <si>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</si>
  <si>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</si>
  <si>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</si>
  <si>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</si>
  <si>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</si>
  <si>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</si>
  <si>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</si>
  <si>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</si>
  <si>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</si>
  <si>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</si>
  <si>
    <t>268. 市町村別観光客数および消費額</t>
  </si>
  <si>
    <t>平成８年　</t>
  </si>
  <si>
    <t>平成９年　</t>
  </si>
  <si>
    <t>平成１１年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</si>
</sst>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distributed"/>
      <protection/>
    </xf>
    <xf numFmtId="0" fontId="8" fillId="0" borderId="6" xfId="0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distributed"/>
      <protection/>
    </xf>
    <xf numFmtId="0" fontId="9" fillId="0" borderId="0" xfId="0" applyFont="1" applyBorder="1" applyAlignment="1" quotePrefix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distributed"/>
      <protection/>
    </xf>
    <xf numFmtId="41" fontId="9" fillId="0" borderId="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distributed"/>
      <protection/>
    </xf>
    <xf numFmtId="37" fontId="4" fillId="0" borderId="3" xfId="0" applyNumberFormat="1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32" sqref="B32"/>
    </sheetView>
  </sheetViews>
  <sheetFormatPr defaultColWidth="9.00390625" defaultRowHeight="13.5"/>
  <cols>
    <col min="1" max="3" width="11.875" style="0" customWidth="1"/>
    <col min="4" max="4" width="13.00390625" style="0" customWidth="1"/>
    <col min="5" max="6" width="11.875" style="0" customWidth="1"/>
    <col min="7" max="7" width="10.875" style="0" customWidth="1"/>
    <col min="8" max="8" width="11.875" style="0" customWidth="1"/>
  </cols>
  <sheetData>
    <row r="1" spans="1:8" ht="21">
      <c r="A1" s="1" t="s">
        <v>0</v>
      </c>
      <c r="B1" s="2"/>
      <c r="C1" s="2"/>
      <c r="D1" s="3"/>
      <c r="E1" s="2"/>
      <c r="F1" s="2"/>
      <c r="G1" s="2"/>
      <c r="H1" s="2"/>
    </row>
    <row r="2" spans="1:8" ht="17.25">
      <c r="A2" s="3" t="s">
        <v>81</v>
      </c>
      <c r="B2" s="2"/>
      <c r="C2" s="2"/>
      <c r="D2" s="3"/>
      <c r="E2" s="3"/>
      <c r="F2" s="3"/>
      <c r="G2" s="2"/>
      <c r="H2" s="2"/>
    </row>
    <row r="3" spans="1:8" ht="14.25" thickBot="1">
      <c r="A3" s="4" t="s">
        <v>1</v>
      </c>
      <c r="B3" s="5"/>
      <c r="C3" s="5"/>
      <c r="D3" s="5"/>
      <c r="E3" s="5"/>
      <c r="F3" s="5"/>
      <c r="G3" s="5"/>
      <c r="H3" s="5"/>
    </row>
    <row r="4" spans="1:8" ht="14.25" thickTop="1">
      <c r="A4" s="6" t="s">
        <v>2</v>
      </c>
      <c r="B4" s="7"/>
      <c r="C4" s="7"/>
      <c r="D4" s="7"/>
      <c r="E4" s="8"/>
      <c r="F4" s="7"/>
      <c r="G4" s="7"/>
      <c r="H4" s="7"/>
    </row>
    <row r="5" spans="1:8" ht="13.5">
      <c r="A5" s="9" t="s">
        <v>3</v>
      </c>
      <c r="B5" s="10" t="s">
        <v>4</v>
      </c>
      <c r="C5" s="10" t="s">
        <v>5</v>
      </c>
      <c r="D5" s="10" t="s">
        <v>6</v>
      </c>
      <c r="E5" s="11" t="s">
        <v>3</v>
      </c>
      <c r="F5" s="10" t="s">
        <v>4</v>
      </c>
      <c r="G5" s="10" t="s">
        <v>5</v>
      </c>
      <c r="H5" s="10" t="s">
        <v>6</v>
      </c>
    </row>
    <row r="6" spans="1:8" ht="13.5">
      <c r="A6" s="12"/>
      <c r="B6" s="13"/>
      <c r="C6" s="12"/>
      <c r="D6" s="14"/>
      <c r="E6" s="15"/>
      <c r="F6" s="13"/>
      <c r="G6" s="12"/>
      <c r="H6" s="12"/>
    </row>
    <row r="7" spans="1:8" ht="13.5">
      <c r="A7" s="16" t="s">
        <v>82</v>
      </c>
      <c r="B7" s="17">
        <v>48311125</v>
      </c>
      <c r="C7" s="18">
        <v>8307801</v>
      </c>
      <c r="D7" s="19">
        <v>263092515</v>
      </c>
      <c r="E7" s="20" t="s">
        <v>7</v>
      </c>
      <c r="F7" s="21">
        <f>SUM(F8:F15)</f>
        <v>1746565</v>
      </c>
      <c r="G7" s="21">
        <f>SUM(G8:G15)</f>
        <v>89961</v>
      </c>
      <c r="H7" s="21">
        <f>SUM(H8:H15)</f>
        <v>1715036</v>
      </c>
    </row>
    <row r="8" spans="1:8" ht="13.5">
      <c r="A8" s="16" t="s">
        <v>83</v>
      </c>
      <c r="B8" s="17">
        <v>48776273</v>
      </c>
      <c r="C8" s="18">
        <v>8020919</v>
      </c>
      <c r="D8" s="19">
        <v>264966287</v>
      </c>
      <c r="E8" s="22" t="s">
        <v>8</v>
      </c>
      <c r="F8" s="19">
        <v>124417</v>
      </c>
      <c r="G8" s="18">
        <v>3502</v>
      </c>
      <c r="H8" s="18">
        <v>57450</v>
      </c>
    </row>
    <row r="9" spans="1:8" ht="13.5">
      <c r="A9" s="16" t="s">
        <v>9</v>
      </c>
      <c r="B9" s="17">
        <v>49559567</v>
      </c>
      <c r="C9" s="19">
        <v>8025208</v>
      </c>
      <c r="D9" s="19">
        <v>256291289</v>
      </c>
      <c r="E9" s="22" t="s">
        <v>10</v>
      </c>
      <c r="F9" s="19">
        <v>261170</v>
      </c>
      <c r="G9" s="18">
        <v>670</v>
      </c>
      <c r="H9" s="18">
        <v>135967</v>
      </c>
    </row>
    <row r="10" spans="1:8" ht="13.5">
      <c r="A10" s="16"/>
      <c r="B10" s="17"/>
      <c r="C10" s="19"/>
      <c r="D10" s="19"/>
      <c r="E10" s="22" t="s">
        <v>11</v>
      </c>
      <c r="F10" s="19">
        <v>26414</v>
      </c>
      <c r="G10" s="18">
        <v>4946</v>
      </c>
      <c r="H10" s="18">
        <v>36944</v>
      </c>
    </row>
    <row r="11" spans="1:8" ht="13.5">
      <c r="A11" s="23" t="s">
        <v>84</v>
      </c>
      <c r="B11" s="17">
        <f>SUM(B13:B14)</f>
        <v>50129275</v>
      </c>
      <c r="C11" s="19">
        <f>SUM(C13:C14)</f>
        <v>7900259</v>
      </c>
      <c r="D11" s="19">
        <f>SUM(D13:D14)</f>
        <v>258024710</v>
      </c>
      <c r="E11" s="22" t="s">
        <v>12</v>
      </c>
      <c r="F11" s="19">
        <v>629983</v>
      </c>
      <c r="G11" s="18">
        <v>17885</v>
      </c>
      <c r="H11" s="18">
        <v>313972</v>
      </c>
    </row>
    <row r="12" spans="1:8" ht="13.5">
      <c r="A12" s="24"/>
      <c r="B12" s="17"/>
      <c r="C12" s="19"/>
      <c r="D12" s="19"/>
      <c r="E12" s="22" t="s">
        <v>13</v>
      </c>
      <c r="F12" s="19">
        <v>134717</v>
      </c>
      <c r="G12" s="18">
        <v>5221</v>
      </c>
      <c r="H12" s="18">
        <v>144766</v>
      </c>
    </row>
    <row r="13" spans="1:8" ht="13.5">
      <c r="A13" s="25" t="s">
        <v>14</v>
      </c>
      <c r="B13" s="26">
        <f>SUM(B16:B26)</f>
        <v>22308263</v>
      </c>
      <c r="C13" s="27">
        <f>SUM(C16:C26)</f>
        <v>5237355</v>
      </c>
      <c r="D13" s="27">
        <f>SUM(D16:D26)</f>
        <v>197513141</v>
      </c>
      <c r="E13" s="22" t="s">
        <v>15</v>
      </c>
      <c r="F13" s="19">
        <v>148414</v>
      </c>
      <c r="G13" s="18">
        <v>9290</v>
      </c>
      <c r="H13" s="18">
        <v>322193</v>
      </c>
    </row>
    <row r="14" spans="1:8" ht="13.5">
      <c r="A14" s="25" t="s">
        <v>16</v>
      </c>
      <c r="B14" s="26">
        <f>SUM(B27,B31,B37,B40,B45,F7,F16,F25,F29,F32,F38,F43)</f>
        <v>27821012</v>
      </c>
      <c r="C14" s="27">
        <f>SUM(C27,C31,C37,C40,C45,G7,G16,G25,G29,G32,G38,G43)</f>
        <v>2662904</v>
      </c>
      <c r="D14" s="27">
        <f>SUM(D27,D31,D37,D40,D45,H7,H16,H25,H29,H32,H38,H43)</f>
        <v>60511569</v>
      </c>
      <c r="E14" s="22" t="s">
        <v>17</v>
      </c>
      <c r="F14" s="19">
        <v>94859</v>
      </c>
      <c r="G14" s="18">
        <v>2226</v>
      </c>
      <c r="H14" s="18">
        <v>67444</v>
      </c>
    </row>
    <row r="15" spans="1:8" ht="13.5">
      <c r="A15" s="28"/>
      <c r="B15" s="17"/>
      <c r="C15" s="18"/>
      <c r="D15" s="19"/>
      <c r="E15" s="22" t="s">
        <v>18</v>
      </c>
      <c r="F15" s="19">
        <v>326591</v>
      </c>
      <c r="G15" s="18">
        <v>46221</v>
      </c>
      <c r="H15" s="18">
        <v>636300</v>
      </c>
    </row>
    <row r="16" spans="1:8" ht="13.5">
      <c r="A16" s="29" t="s">
        <v>19</v>
      </c>
      <c r="B16" s="17">
        <v>2274549</v>
      </c>
      <c r="C16" s="18">
        <v>566374</v>
      </c>
      <c r="D16" s="19">
        <v>25110681</v>
      </c>
      <c r="E16" s="20" t="s">
        <v>20</v>
      </c>
      <c r="F16" s="21">
        <f>SUM(F17:F24)</f>
        <v>1814227</v>
      </c>
      <c r="G16" s="21">
        <f>SUM(G17:G24)</f>
        <v>31111</v>
      </c>
      <c r="H16" s="21">
        <f>SUM(H17:H24)</f>
        <v>1789177</v>
      </c>
    </row>
    <row r="17" spans="1:8" ht="13.5">
      <c r="A17" s="29" t="s">
        <v>21</v>
      </c>
      <c r="B17" s="17">
        <v>11671773</v>
      </c>
      <c r="C17" s="18">
        <v>4020956</v>
      </c>
      <c r="D17" s="19">
        <v>147866196</v>
      </c>
      <c r="E17" s="30" t="s">
        <v>22</v>
      </c>
      <c r="F17" s="17">
        <v>195588</v>
      </c>
      <c r="G17" s="18">
        <v>2839</v>
      </c>
      <c r="H17" s="18">
        <v>174252</v>
      </c>
    </row>
    <row r="18" spans="1:8" ht="13.5">
      <c r="A18" s="29" t="s">
        <v>23</v>
      </c>
      <c r="B18" s="17">
        <v>572622</v>
      </c>
      <c r="C18" s="18">
        <v>95099</v>
      </c>
      <c r="D18" s="19">
        <v>1109501</v>
      </c>
      <c r="E18" s="30" t="s">
        <v>24</v>
      </c>
      <c r="F18" s="17">
        <v>333700</v>
      </c>
      <c r="G18" s="18">
        <v>12420</v>
      </c>
      <c r="H18" s="18">
        <v>853400</v>
      </c>
    </row>
    <row r="19" spans="1:8" ht="13.5">
      <c r="A19" s="29" t="s">
        <v>25</v>
      </c>
      <c r="B19" s="17">
        <v>2536178</v>
      </c>
      <c r="C19" s="18">
        <v>284739</v>
      </c>
      <c r="D19" s="19">
        <v>10384659</v>
      </c>
      <c r="E19" s="30" t="s">
        <v>26</v>
      </c>
      <c r="F19" s="17">
        <v>133080</v>
      </c>
      <c r="G19" s="18">
        <v>5980</v>
      </c>
      <c r="H19" s="18">
        <v>101230</v>
      </c>
    </row>
    <row r="20" spans="1:8" ht="13.5">
      <c r="A20" s="29" t="s">
        <v>27</v>
      </c>
      <c r="B20" s="17">
        <v>471700</v>
      </c>
      <c r="C20" s="18">
        <v>51590</v>
      </c>
      <c r="D20" s="19">
        <v>2143617</v>
      </c>
      <c r="E20" s="30" t="s">
        <v>28</v>
      </c>
      <c r="F20" s="17">
        <v>458788</v>
      </c>
      <c r="G20" s="18">
        <v>2854</v>
      </c>
      <c r="H20" s="18">
        <v>257831</v>
      </c>
    </row>
    <row r="21" spans="1:8" ht="13.5">
      <c r="A21" s="29" t="s">
        <v>29</v>
      </c>
      <c r="B21" s="17">
        <v>447575</v>
      </c>
      <c r="C21" s="18">
        <v>36639</v>
      </c>
      <c r="D21" s="19">
        <v>1827953</v>
      </c>
      <c r="E21" s="30" t="s">
        <v>30</v>
      </c>
      <c r="F21" s="17">
        <v>365779</v>
      </c>
      <c r="G21" s="18">
        <v>59</v>
      </c>
      <c r="H21" s="18">
        <v>279724</v>
      </c>
    </row>
    <row r="22" spans="1:8" ht="13.5">
      <c r="A22" s="29" t="s">
        <v>31</v>
      </c>
      <c r="B22" s="17">
        <v>86658</v>
      </c>
      <c r="C22" s="18">
        <v>2220</v>
      </c>
      <c r="D22" s="19">
        <v>91926</v>
      </c>
      <c r="E22" s="30" t="s">
        <v>32</v>
      </c>
      <c r="F22" s="17">
        <v>58180</v>
      </c>
      <c r="G22" s="18">
        <v>925</v>
      </c>
      <c r="H22" s="18">
        <v>40320</v>
      </c>
    </row>
    <row r="23" spans="1:8" ht="13.5">
      <c r="A23" s="29" t="s">
        <v>33</v>
      </c>
      <c r="B23" s="17">
        <v>777835</v>
      </c>
      <c r="C23" s="18">
        <v>20893</v>
      </c>
      <c r="D23" s="19">
        <v>2235154</v>
      </c>
      <c r="E23" s="30" t="s">
        <v>34</v>
      </c>
      <c r="F23" s="17">
        <v>56448</v>
      </c>
      <c r="G23" s="18">
        <v>0</v>
      </c>
      <c r="H23" s="18">
        <v>41812</v>
      </c>
    </row>
    <row r="24" spans="1:8" ht="13.5">
      <c r="A24" s="29" t="s">
        <v>35</v>
      </c>
      <c r="B24" s="17">
        <v>742969</v>
      </c>
      <c r="C24" s="18">
        <v>14924</v>
      </c>
      <c r="D24" s="19">
        <v>1051573</v>
      </c>
      <c r="E24" s="30" t="s">
        <v>36</v>
      </c>
      <c r="F24" s="17">
        <v>212664</v>
      </c>
      <c r="G24" s="18">
        <v>6034</v>
      </c>
      <c r="H24" s="18">
        <v>40608</v>
      </c>
    </row>
    <row r="25" spans="1:8" ht="13.5">
      <c r="A25" s="29" t="s">
        <v>37</v>
      </c>
      <c r="B25" s="17">
        <v>338537</v>
      </c>
      <c r="C25" s="18">
        <v>88440</v>
      </c>
      <c r="D25" s="19">
        <v>1455521</v>
      </c>
      <c r="E25" s="20" t="s">
        <v>38</v>
      </c>
      <c r="F25" s="21">
        <f>SUM(F26:F28)</f>
        <v>2865005</v>
      </c>
      <c r="G25" s="21">
        <f>SUM(G26:G28)</f>
        <v>363560</v>
      </c>
      <c r="H25" s="21">
        <f>SUM(H26:H28)</f>
        <v>6471613</v>
      </c>
    </row>
    <row r="26" spans="1:8" ht="13.5">
      <c r="A26" s="29" t="s">
        <v>39</v>
      </c>
      <c r="B26" s="17">
        <v>2387867</v>
      </c>
      <c r="C26" s="18">
        <v>55481</v>
      </c>
      <c r="D26" s="19">
        <v>4236360</v>
      </c>
      <c r="E26" s="22" t="s">
        <v>40</v>
      </c>
      <c r="F26" s="19">
        <v>72058</v>
      </c>
      <c r="G26" s="18">
        <v>4709</v>
      </c>
      <c r="H26" s="18">
        <v>45680</v>
      </c>
    </row>
    <row r="27" spans="1:8" ht="13.5">
      <c r="A27" s="25" t="s">
        <v>41</v>
      </c>
      <c r="B27" s="26">
        <f>SUM(B28:B30)</f>
        <v>306255</v>
      </c>
      <c r="C27" s="27">
        <f>SUM(C28:C30)</f>
        <v>32781</v>
      </c>
      <c r="D27" s="27">
        <f>SUM(D28:D30)</f>
        <v>298032</v>
      </c>
      <c r="E27" s="22" t="s">
        <v>42</v>
      </c>
      <c r="F27" s="19">
        <v>2276200</v>
      </c>
      <c r="G27" s="18">
        <v>204100</v>
      </c>
      <c r="H27" s="18">
        <v>4237076</v>
      </c>
    </row>
    <row r="28" spans="1:8" ht="13.5">
      <c r="A28" s="29" t="s">
        <v>43</v>
      </c>
      <c r="B28" s="17">
        <v>52582</v>
      </c>
      <c r="C28" s="18">
        <v>2788</v>
      </c>
      <c r="D28" s="19">
        <v>40125</v>
      </c>
      <c r="E28" s="22" t="s">
        <v>44</v>
      </c>
      <c r="F28" s="19">
        <v>516747</v>
      </c>
      <c r="G28" s="18">
        <v>154751</v>
      </c>
      <c r="H28" s="18">
        <v>2188857</v>
      </c>
    </row>
    <row r="29" spans="1:8" ht="13.5">
      <c r="A29" s="29" t="s">
        <v>45</v>
      </c>
      <c r="B29" s="17">
        <v>166503</v>
      </c>
      <c r="C29" s="18">
        <v>7093</v>
      </c>
      <c r="D29" s="19">
        <v>166107</v>
      </c>
      <c r="E29" s="20" t="s">
        <v>46</v>
      </c>
      <c r="F29" s="21">
        <f>SUM(F30:F31)</f>
        <v>6101851</v>
      </c>
      <c r="G29" s="21">
        <f>SUM(G30:G31)</f>
        <v>518492</v>
      </c>
      <c r="H29" s="21">
        <f>SUM(H30:H31)</f>
        <v>10119290</v>
      </c>
    </row>
    <row r="30" spans="1:8" ht="13.5">
      <c r="A30" s="29" t="s">
        <v>47</v>
      </c>
      <c r="B30" s="17">
        <v>87170</v>
      </c>
      <c r="C30" s="18">
        <v>22900</v>
      </c>
      <c r="D30" s="19">
        <v>91800</v>
      </c>
      <c r="E30" s="22" t="s">
        <v>48</v>
      </c>
      <c r="F30" s="19">
        <v>5282900</v>
      </c>
      <c r="G30" s="18">
        <v>485500</v>
      </c>
      <c r="H30" s="18">
        <v>9643145</v>
      </c>
    </row>
    <row r="31" spans="1:8" ht="13.5">
      <c r="A31" s="31" t="s">
        <v>49</v>
      </c>
      <c r="B31" s="27">
        <f>SUM(B32:B36)</f>
        <v>912781</v>
      </c>
      <c r="C31" s="27">
        <f>SUM(C32:C36)</f>
        <v>104404</v>
      </c>
      <c r="D31" s="27">
        <f>SUM(D32:D36)</f>
        <v>2218818</v>
      </c>
      <c r="E31" s="22" t="s">
        <v>50</v>
      </c>
      <c r="F31" s="19">
        <v>818951</v>
      </c>
      <c r="G31" s="18">
        <v>32992</v>
      </c>
      <c r="H31" s="18">
        <v>476145</v>
      </c>
    </row>
    <row r="32" spans="1:8" ht="13.5">
      <c r="A32" s="32" t="s">
        <v>51</v>
      </c>
      <c r="B32" s="19">
        <v>118513</v>
      </c>
      <c r="C32" s="18">
        <v>13202</v>
      </c>
      <c r="D32" s="19">
        <v>168128</v>
      </c>
      <c r="E32" s="20" t="s">
        <v>52</v>
      </c>
      <c r="F32" s="21">
        <f>SUM(F33:F37)</f>
        <v>3622059</v>
      </c>
      <c r="G32" s="21">
        <f>SUM(G33:G37)</f>
        <v>393807</v>
      </c>
      <c r="H32" s="21">
        <f>SUM(H33:H37)</f>
        <v>8563170</v>
      </c>
    </row>
    <row r="33" spans="1:8" ht="13.5">
      <c r="A33" s="32" t="s">
        <v>53</v>
      </c>
      <c r="B33" s="19">
        <v>53035</v>
      </c>
      <c r="C33" s="18">
        <v>31822</v>
      </c>
      <c r="D33" s="19">
        <v>421719</v>
      </c>
      <c r="E33" s="22" t="s">
        <v>54</v>
      </c>
      <c r="F33" s="19">
        <v>85139</v>
      </c>
      <c r="G33" s="18">
        <v>17714</v>
      </c>
      <c r="H33" s="18">
        <v>80205</v>
      </c>
    </row>
    <row r="34" spans="1:8" ht="13.5">
      <c r="A34" s="32" t="s">
        <v>55</v>
      </c>
      <c r="B34" s="19">
        <v>323323</v>
      </c>
      <c r="C34" s="18">
        <v>48889</v>
      </c>
      <c r="D34" s="19">
        <v>1360316</v>
      </c>
      <c r="E34" s="22" t="s">
        <v>56</v>
      </c>
      <c r="F34" s="19">
        <v>213817</v>
      </c>
      <c r="G34" s="18">
        <v>42543</v>
      </c>
      <c r="H34" s="18">
        <v>359346</v>
      </c>
    </row>
    <row r="35" spans="1:8" ht="13.5">
      <c r="A35" s="32" t="s">
        <v>57</v>
      </c>
      <c r="B35" s="19">
        <v>82310</v>
      </c>
      <c r="C35" s="18">
        <v>4255</v>
      </c>
      <c r="D35" s="19">
        <v>49473</v>
      </c>
      <c r="E35" s="22" t="s">
        <v>58</v>
      </c>
      <c r="F35" s="19">
        <v>285198</v>
      </c>
      <c r="G35" s="18">
        <v>28405</v>
      </c>
      <c r="H35" s="18">
        <v>311063</v>
      </c>
    </row>
    <row r="36" spans="1:8" ht="13.5">
      <c r="A36" s="32" t="s">
        <v>59</v>
      </c>
      <c r="B36" s="19">
        <v>335600</v>
      </c>
      <c r="C36" s="18">
        <v>6236</v>
      </c>
      <c r="D36" s="19">
        <v>219182</v>
      </c>
      <c r="E36" s="22" t="s">
        <v>60</v>
      </c>
      <c r="F36" s="19">
        <v>266924</v>
      </c>
      <c r="G36" s="18">
        <v>486</v>
      </c>
      <c r="H36" s="18">
        <v>350309</v>
      </c>
    </row>
    <row r="37" spans="1:8" ht="13.5">
      <c r="A37" s="31" t="s">
        <v>61</v>
      </c>
      <c r="B37" s="27">
        <f>SUM(B38:B39)</f>
        <v>1046248</v>
      </c>
      <c r="C37" s="27">
        <f>SUM(C38:C39)</f>
        <v>122757</v>
      </c>
      <c r="D37" s="27">
        <f>SUM(D38:D39)</f>
        <v>5854484</v>
      </c>
      <c r="E37" s="22" t="s">
        <v>62</v>
      </c>
      <c r="F37" s="19">
        <v>2770981</v>
      </c>
      <c r="G37" s="18">
        <v>304659</v>
      </c>
      <c r="H37" s="18">
        <v>7462247</v>
      </c>
    </row>
    <row r="38" spans="1:8" ht="13.5">
      <c r="A38" s="32" t="s">
        <v>63</v>
      </c>
      <c r="B38" s="19">
        <v>956682</v>
      </c>
      <c r="C38" s="18">
        <v>115616</v>
      </c>
      <c r="D38" s="19">
        <v>5015076</v>
      </c>
      <c r="E38" s="20" t="s">
        <v>64</v>
      </c>
      <c r="F38" s="21">
        <f>SUM(F39:F42)</f>
        <v>3050347</v>
      </c>
      <c r="G38" s="21">
        <f>SUM(G39:G42)</f>
        <v>41858</v>
      </c>
      <c r="H38" s="21">
        <f>SUM(H39:H42)</f>
        <v>2327576</v>
      </c>
    </row>
    <row r="39" spans="1:8" ht="13.5">
      <c r="A39" s="32" t="s">
        <v>65</v>
      </c>
      <c r="B39" s="19">
        <v>89566</v>
      </c>
      <c r="C39" s="18">
        <v>7141</v>
      </c>
      <c r="D39" s="19">
        <v>839408</v>
      </c>
      <c r="E39" s="22" t="s">
        <v>66</v>
      </c>
      <c r="F39" s="19">
        <v>157125</v>
      </c>
      <c r="G39" s="18">
        <v>378</v>
      </c>
      <c r="H39" s="18">
        <v>22080</v>
      </c>
    </row>
    <row r="40" spans="1:8" ht="13.5">
      <c r="A40" s="31" t="s">
        <v>67</v>
      </c>
      <c r="B40" s="27">
        <f>SUM(B41:B44)</f>
        <v>4728658</v>
      </c>
      <c r="C40" s="27">
        <f>SUM(C41:C44)</f>
        <v>940785</v>
      </c>
      <c r="D40" s="27">
        <f>SUM(D41:D44)</f>
        <v>18579109</v>
      </c>
      <c r="E40" s="22" t="s">
        <v>68</v>
      </c>
      <c r="F40" s="19">
        <v>1698827</v>
      </c>
      <c r="G40" s="18">
        <v>21483</v>
      </c>
      <c r="H40" s="18">
        <v>1060018</v>
      </c>
    </row>
    <row r="41" spans="1:8" ht="13.5">
      <c r="A41" s="32" t="s">
        <v>69</v>
      </c>
      <c r="B41" s="19">
        <v>242611</v>
      </c>
      <c r="C41" s="18">
        <v>11227</v>
      </c>
      <c r="D41" s="19">
        <v>979669</v>
      </c>
      <c r="E41" s="22" t="s">
        <v>70</v>
      </c>
      <c r="F41" s="19">
        <v>917825</v>
      </c>
      <c r="G41" s="18">
        <v>16333</v>
      </c>
      <c r="H41" s="18">
        <v>1086556</v>
      </c>
    </row>
    <row r="42" spans="1:8" ht="13.5">
      <c r="A42" s="32" t="s">
        <v>71</v>
      </c>
      <c r="B42" s="19">
        <v>309855</v>
      </c>
      <c r="C42" s="18">
        <v>5362</v>
      </c>
      <c r="D42" s="19">
        <v>1354822</v>
      </c>
      <c r="E42" s="22" t="s">
        <v>72</v>
      </c>
      <c r="F42" s="19">
        <v>276570</v>
      </c>
      <c r="G42" s="18">
        <v>3664</v>
      </c>
      <c r="H42" s="18">
        <v>158922</v>
      </c>
    </row>
    <row r="43" spans="1:8" ht="13.5">
      <c r="A43" s="32" t="s">
        <v>73</v>
      </c>
      <c r="B43" s="19">
        <v>338400</v>
      </c>
      <c r="C43" s="18">
        <v>22000</v>
      </c>
      <c r="D43" s="19">
        <v>467200</v>
      </c>
      <c r="E43" s="20" t="s">
        <v>74</v>
      </c>
      <c r="F43" s="21">
        <f>SUM(F44:F45)</f>
        <v>1356860</v>
      </c>
      <c r="G43" s="21">
        <f>SUM(G44:G45)</f>
        <v>21131</v>
      </c>
      <c r="H43" s="21">
        <f>SUM(H44:H45)</f>
        <v>2253201</v>
      </c>
    </row>
    <row r="44" spans="1:8" ht="13.5">
      <c r="A44" s="32" t="s">
        <v>75</v>
      </c>
      <c r="B44" s="19">
        <v>3837792</v>
      </c>
      <c r="C44" s="18">
        <v>902196</v>
      </c>
      <c r="D44" s="19">
        <v>15777418</v>
      </c>
      <c r="E44" s="30" t="s">
        <v>76</v>
      </c>
      <c r="F44" s="17">
        <v>136860</v>
      </c>
      <c r="G44" s="18">
        <v>2801</v>
      </c>
      <c r="H44" s="18">
        <v>39242</v>
      </c>
    </row>
    <row r="45" spans="1:8" ht="13.5">
      <c r="A45" s="31" t="s">
        <v>77</v>
      </c>
      <c r="B45" s="27">
        <f>SUM(B46)</f>
        <v>270156</v>
      </c>
      <c r="C45" s="27">
        <f>SUM(C46)</f>
        <v>2257</v>
      </c>
      <c r="D45" s="27">
        <f>SUM(D46)</f>
        <v>322063</v>
      </c>
      <c r="E45" s="30" t="s">
        <v>78</v>
      </c>
      <c r="F45" s="17">
        <v>1220000</v>
      </c>
      <c r="G45" s="18">
        <v>18330</v>
      </c>
      <c r="H45" s="18">
        <v>2213959</v>
      </c>
    </row>
    <row r="46" spans="1:8" ht="13.5">
      <c r="A46" s="33" t="s">
        <v>79</v>
      </c>
      <c r="B46" s="34">
        <v>270156</v>
      </c>
      <c r="C46" s="35">
        <v>2257</v>
      </c>
      <c r="D46" s="35">
        <v>322063</v>
      </c>
      <c r="E46" s="36"/>
      <c r="F46" s="34"/>
      <c r="G46" s="35"/>
      <c r="H46" s="35"/>
    </row>
    <row r="47" spans="1:8" ht="13.5">
      <c r="A47" s="37" t="s">
        <v>80</v>
      </c>
      <c r="B47" s="12"/>
      <c r="C47" s="12"/>
      <c r="D47" s="14"/>
      <c r="E47" s="12"/>
      <c r="F47" s="12"/>
      <c r="G47" s="12"/>
      <c r="H47" s="1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2001-03-28T15:53:59Z</dcterms:created>
  <dcterms:modified xsi:type="dcterms:W3CDTF">2001-03-28T15:55:30Z</dcterms:modified>
  <cp:category/>
  <cp:version/>
  <cp:contentType/>
  <cp:contentStatus/>
</cp:coreProperties>
</file>