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<sst xmlns="http://schemas.openxmlformats.org/spreadsheetml/2006/main" count="99" uniqueCount="96">
  <si>
    <t>５５．市町村別、 経営組織別事業所数および従業者数</t>
  </si>
  <si>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</si>
  <si>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</si>
  <si>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</si>
  <si>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</si>
  <si>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</si>
  <si>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</si>
  <si>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</si>
  <si>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</si>
  <si>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</si>
  <si>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</si>
  <si>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</si>
  <si>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</si>
  <si>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</si>
  <si>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</si>
  <si>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</si>
  <si>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</si>
  <si>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昭 和 61 年</t>
  </si>
  <si>
    <t>平 成 ３ 年</t>
  </si>
  <si>
    <t>平 成 ８ 年</t>
  </si>
  <si>
    <t>（平成１１年）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</si>
  <si>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</si>
  <si>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</si>
  <si>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</si>
  <si>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</si>
  <si>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</si>
  <si>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</si>
  <si>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</si>
  <si>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</si>
  <si>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</si>
  <si>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</si>
  <si>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</si>
  <si>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</si>
  <si>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</si>
  <si>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</si>
  <si>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</si>
  <si>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</si>
  <si>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</si>
  <si>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</si>
  <si>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</si>
  <si>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</si>
  <si>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</si>
  <si>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</si>
  <si>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</si>
  <si>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</si>
  <si>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</si>
  <si>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</si>
  <si>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</si>
  <si>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</si>
  <si>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</si>
  <si>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</si>
  <si>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</si>
  <si>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</si>
  <si>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</si>
  <si>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</si>
  <si>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</si>
  <si>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</si>
  <si>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</si>
  <si>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</si>
  <si>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</si>
  <si>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</si>
  <si>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</si>
  <si>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</si>
  <si>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</si>
  <si>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</si>
  <si>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</si>
  <si>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</si>
  <si>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</si>
  <si>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</si>
  <si>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</si>
  <si>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</si>
  <si>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</si>
  <si>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</si>
  <si>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</si>
  <si>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</si>
  <si>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</si>
  <si>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</si>
  <si>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</si>
  <si>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</si>
  <si>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</si>
  <si>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</si>
  <si>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</si>
  <si>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</si>
  <si>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</si>
  <si>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</si>
  <si>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</si>
  <si>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</si>
  <si>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</si>
  <si>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</si>
  <si>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</si>
  <si>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</si>
  <si>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</si>
  <si>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</si>
  <si>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</si>
  <si>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>注１）昭和６１年、平成３年、平成８年は５年周期の本調査。
　なお、５年周期の中間年に「民営事業所」のみを対象とする簡易調査が行われることになり、平成１１年に初めて実施された。この表では、「民営」欄の「事業所数」、「従業者数」各欄の平成８年分の数値の下に、括弧書きで平成１１年分の民営事業所の「事業所数」、「従業者数」を補記している。</t>
  </si>
  <si>
    <t>注２）　昭和６１年、平成３年、平成１１年の調査日は７月１日。平成８年の調査日は１０月１日。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</si>
</sst>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0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38" fontId="5" fillId="0" borderId="0" xfId="16" applyAlignment="1">
      <alignment/>
    </xf>
    <xf numFmtId="38" fontId="0" fillId="0" borderId="1" xfId="16" applyFont="1" applyBorder="1" applyAlignment="1">
      <alignment/>
    </xf>
    <xf numFmtId="38" fontId="5" fillId="0" borderId="1" xfId="16" applyBorder="1" applyAlignment="1">
      <alignment/>
    </xf>
    <xf numFmtId="38" fontId="4" fillId="0" borderId="1" xfId="16" applyFont="1" applyBorder="1" applyAlignment="1">
      <alignment/>
    </xf>
    <xf numFmtId="38" fontId="6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5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0" xfId="16" applyFont="1" applyAlignment="1">
      <alignment horizontal="centerContinuous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7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5" fillId="0" borderId="0" xfId="16" applyAlignment="1">
      <alignment horizontal="centerContinuous"/>
    </xf>
    <xf numFmtId="38" fontId="8" fillId="0" borderId="0" xfId="16" applyFont="1" applyAlignment="1" quotePrefix="1">
      <alignment horizontal="centerContinuous"/>
    </xf>
    <xf numFmtId="38" fontId="7" fillId="0" borderId="0" xfId="16" applyFont="1" applyAlignment="1">
      <alignment horizontal="centerContinuous"/>
    </xf>
    <xf numFmtId="38" fontId="8" fillId="0" borderId="16" xfId="16" applyFont="1" applyBorder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/>
    </xf>
    <xf numFmtId="38" fontId="5" fillId="0" borderId="16" xfId="16" applyBorder="1" applyAlignment="1">
      <alignment vertical="center"/>
    </xf>
    <xf numFmtId="38" fontId="5" fillId="0" borderId="0" xfId="16" applyAlignment="1">
      <alignment vertical="center"/>
    </xf>
    <xf numFmtId="196" fontId="9" fillId="0" borderId="0" xfId="16" applyNumberFormat="1" applyFont="1" applyAlignment="1">
      <alignment vertical="center"/>
    </xf>
    <xf numFmtId="38" fontId="8" fillId="0" borderId="0" xfId="16" applyFont="1" applyAlignment="1">
      <alignment horizontal="centerContinuous"/>
    </xf>
    <xf numFmtId="38" fontId="5" fillId="0" borderId="0" xfId="16" applyAlignment="1">
      <alignment/>
    </xf>
    <xf numFmtId="38" fontId="8" fillId="0" borderId="0" xfId="16" applyFont="1" applyAlignment="1">
      <alignment/>
    </xf>
    <xf numFmtId="38" fontId="5" fillId="0" borderId="16" xfId="16" applyBorder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>
      <alignment horizontal="distributed"/>
    </xf>
    <xf numFmtId="196" fontId="9" fillId="0" borderId="0" xfId="16" applyNumberFormat="1" applyFont="1" applyAlignment="1">
      <alignment/>
    </xf>
    <xf numFmtId="38" fontId="7" fillId="0" borderId="0" xfId="16" applyFont="1" applyAlignment="1">
      <alignment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0" xfId="16" applyFont="1" applyBorder="1" applyAlignment="1">
      <alignment horizontal="distributed"/>
    </xf>
    <xf numFmtId="38" fontId="0" fillId="0" borderId="0" xfId="16" applyFont="1" applyBorder="1" applyAlignment="1">
      <alignment/>
    </xf>
    <xf numFmtId="38" fontId="0" fillId="0" borderId="0" xfId="16" applyFont="1" applyAlignment="1">
      <alignment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 horizontal="distributed"/>
    </xf>
    <xf numFmtId="38" fontId="0" fillId="0" borderId="11" xfId="16" applyFont="1" applyBorder="1" applyAlignment="1">
      <alignment/>
    </xf>
    <xf numFmtId="38" fontId="0" fillId="0" borderId="12" xfId="16" applyFont="1" applyBorder="1" applyAlignment="1">
      <alignment/>
    </xf>
    <xf numFmtId="196" fontId="9" fillId="0" borderId="12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Alignment="1">
      <alignment/>
    </xf>
    <xf numFmtId="38" fontId="4" fillId="0" borderId="0" xfId="16" applyFont="1" applyBorder="1" applyAlignment="1">
      <alignment horizontal="center"/>
    </xf>
    <xf numFmtId="38" fontId="0" fillId="0" borderId="0" xfId="16" applyFont="1" applyAlignment="1">
      <alignment horizontal="left" vertical="top" wrapText="1"/>
    </xf>
    <xf numFmtId="38" fontId="10" fillId="0" borderId="0" xfId="16" applyFont="1" applyAlignment="1">
      <alignment horizontal="lef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showGridLines="0" tabSelected="1" view="pageBreakPreview" zoomScale="60" workbookViewId="0" topLeftCell="A53">
      <selection activeCell="B80" sqref="B80"/>
    </sheetView>
  </sheetViews>
  <sheetFormatPr defaultColWidth="9.00390625" defaultRowHeight="12.75"/>
  <cols>
    <col min="1" max="1" width="3.00390625" style="1" customWidth="1"/>
    <col min="2" max="2" width="14.75390625" style="1" customWidth="1"/>
    <col min="3" max="8" width="11.00390625" style="1" customWidth="1"/>
    <col min="9" max="12" width="11.00390625" style="63" customWidth="1"/>
    <col min="13" max="16384" width="9.125" style="1" customWidth="1"/>
  </cols>
  <sheetData>
    <row r="1" spans="1:12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1.75" customHeight="1" thickBot="1">
      <c r="A2" s="2" t="s">
        <v>1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</row>
    <row r="3" spans="1:12" s="12" customFormat="1" ht="21.75" customHeight="1" thickTop="1">
      <c r="A3" s="6"/>
      <c r="B3" s="6"/>
      <c r="C3" s="7" t="s">
        <v>2</v>
      </c>
      <c r="D3" s="8"/>
      <c r="E3" s="8"/>
      <c r="F3" s="8"/>
      <c r="G3" s="8"/>
      <c r="H3" s="9"/>
      <c r="I3" s="7" t="s">
        <v>3</v>
      </c>
      <c r="J3" s="9"/>
      <c r="K3" s="10" t="s">
        <v>4</v>
      </c>
      <c r="L3" s="11"/>
    </row>
    <row r="4" spans="1:12" s="12" customFormat="1" ht="21.75" customHeight="1">
      <c r="A4" s="13" t="s">
        <v>5</v>
      </c>
      <c r="B4" s="13"/>
      <c r="C4" s="14"/>
      <c r="D4" s="15" t="s">
        <v>6</v>
      </c>
      <c r="E4" s="16"/>
      <c r="F4" s="16"/>
      <c r="G4" s="16"/>
      <c r="H4" s="17"/>
      <c r="I4" s="14"/>
      <c r="J4" s="14"/>
      <c r="K4" s="18" t="s">
        <v>7</v>
      </c>
      <c r="L4" s="19"/>
    </row>
    <row r="5" spans="1:12" s="12" customFormat="1" ht="21.75" customHeight="1">
      <c r="A5" s="20" t="s">
        <v>8</v>
      </c>
      <c r="B5" s="21"/>
      <c r="C5" s="22" t="s">
        <v>9</v>
      </c>
      <c r="D5" s="23" t="s">
        <v>10</v>
      </c>
      <c r="E5" s="14" t="s">
        <v>11</v>
      </c>
      <c r="F5" s="23" t="s">
        <v>12</v>
      </c>
      <c r="G5" s="13" t="s">
        <v>13</v>
      </c>
      <c r="H5" s="13"/>
      <c r="I5" s="22" t="s">
        <v>9</v>
      </c>
      <c r="J5" s="22" t="s">
        <v>14</v>
      </c>
      <c r="K5" s="22" t="s">
        <v>9</v>
      </c>
      <c r="L5" s="24" t="s">
        <v>14</v>
      </c>
    </row>
    <row r="6" spans="1:12" s="12" customFormat="1" ht="21.75" customHeight="1">
      <c r="A6" s="25"/>
      <c r="B6" s="25"/>
      <c r="C6" s="26"/>
      <c r="D6" s="26"/>
      <c r="E6" s="26"/>
      <c r="F6" s="27" t="s">
        <v>15</v>
      </c>
      <c r="G6" s="25"/>
      <c r="H6" s="28" t="s">
        <v>16</v>
      </c>
      <c r="I6" s="26"/>
      <c r="J6" s="26"/>
      <c r="K6" s="25"/>
      <c r="L6" s="29"/>
    </row>
    <row r="7" spans="1:12" s="33" customFormat="1" ht="21.75" customHeight="1">
      <c r="A7" s="30" t="s">
        <v>17</v>
      </c>
      <c r="B7" s="30"/>
      <c r="C7" s="31">
        <v>67865</v>
      </c>
      <c r="D7" s="32">
        <v>486242</v>
      </c>
      <c r="E7" s="32">
        <v>41055</v>
      </c>
      <c r="F7" s="32">
        <v>25369</v>
      </c>
      <c r="G7" s="32">
        <v>389714</v>
      </c>
      <c r="H7" s="32">
        <v>357388</v>
      </c>
      <c r="I7" s="32">
        <v>64922</v>
      </c>
      <c r="J7" s="32">
        <v>426366</v>
      </c>
      <c r="K7" s="32">
        <v>2943</v>
      </c>
      <c r="L7" s="32">
        <v>59876</v>
      </c>
    </row>
    <row r="8" spans="1:12" s="33" customFormat="1" ht="21.75" customHeight="1">
      <c r="A8" s="34" t="s">
        <v>18</v>
      </c>
      <c r="B8" s="35"/>
      <c r="C8" s="31">
        <v>67648</v>
      </c>
      <c r="D8" s="32">
        <v>522889</v>
      </c>
      <c r="E8" s="32">
        <v>37550</v>
      </c>
      <c r="F8" s="32">
        <v>16709</v>
      </c>
      <c r="G8" s="32">
        <v>433391</v>
      </c>
      <c r="H8" s="32">
        <v>393201</v>
      </c>
      <c r="I8" s="32">
        <v>64797</v>
      </c>
      <c r="J8" s="32">
        <v>465618</v>
      </c>
      <c r="K8" s="32">
        <v>2851</v>
      </c>
      <c r="L8" s="32">
        <v>57271</v>
      </c>
    </row>
    <row r="9" spans="1:12" s="33" customFormat="1" ht="21.75" customHeight="1">
      <c r="A9" s="36" t="s">
        <v>19</v>
      </c>
      <c r="B9" s="37"/>
      <c r="C9" s="38">
        <v>66703</v>
      </c>
      <c r="D9" s="39">
        <v>554585</v>
      </c>
      <c r="E9" s="39">
        <v>34440</v>
      </c>
      <c r="F9" s="39">
        <v>11660</v>
      </c>
      <c r="G9" s="39">
        <v>468126</v>
      </c>
      <c r="H9" s="39">
        <v>443593</v>
      </c>
      <c r="I9" s="39">
        <v>63872</v>
      </c>
      <c r="J9" s="39">
        <v>496272</v>
      </c>
      <c r="K9" s="39">
        <v>2831</v>
      </c>
      <c r="L9" s="39">
        <v>58313</v>
      </c>
    </row>
    <row r="10" spans="1:12" s="33" customFormat="1" ht="20.25" customHeight="1">
      <c r="A10" s="40"/>
      <c r="B10" s="12" t="s">
        <v>20</v>
      </c>
      <c r="C10" s="41"/>
      <c r="D10" s="42"/>
      <c r="E10" s="42"/>
      <c r="F10" s="42"/>
      <c r="G10" s="42"/>
      <c r="H10" s="42"/>
      <c r="I10" s="43">
        <v>61018</v>
      </c>
      <c r="J10" s="43">
        <f>J12+J14</f>
        <v>469903</v>
      </c>
      <c r="K10" s="1"/>
      <c r="L10" s="1"/>
    </row>
    <row r="11" spans="1:12" s="45" customFormat="1" ht="18" customHeight="1">
      <c r="A11" s="44" t="s">
        <v>21</v>
      </c>
      <c r="B11" s="37"/>
      <c r="C11" s="38">
        <v>50591</v>
      </c>
      <c r="D11" s="39">
        <v>439730</v>
      </c>
      <c r="E11" s="39">
        <v>25473</v>
      </c>
      <c r="F11" s="39">
        <v>8140</v>
      </c>
      <c r="G11" s="39">
        <v>374493</v>
      </c>
      <c r="H11" s="39">
        <v>356272</v>
      </c>
      <c r="I11" s="39">
        <v>49141</v>
      </c>
      <c r="J11" s="39">
        <v>400739</v>
      </c>
      <c r="K11" s="39">
        <v>1450</v>
      </c>
      <c r="L11" s="39">
        <v>38991</v>
      </c>
    </row>
    <row r="12" spans="1:12" s="45" customFormat="1" ht="17.25" customHeight="1">
      <c r="A12" s="44"/>
      <c r="B12" s="37"/>
      <c r="C12" s="38"/>
      <c r="D12" s="39"/>
      <c r="E12" s="39"/>
      <c r="F12" s="39"/>
      <c r="G12" s="39"/>
      <c r="H12" s="39"/>
      <c r="I12" s="43">
        <f>I16+I18+I20+I22+I24+I26+I28+I30+I32+I34+I36</f>
        <v>46875</v>
      </c>
      <c r="J12" s="43">
        <f>J16+J18+J20+J22+J24+J26+J28+J30+J32+J34+J36</f>
        <v>378511</v>
      </c>
      <c r="K12" s="39"/>
      <c r="L12" s="39"/>
    </row>
    <row r="13" spans="1:12" s="46" customFormat="1" ht="14.25" customHeight="1">
      <c r="A13" s="44" t="s">
        <v>22</v>
      </c>
      <c r="B13" s="37"/>
      <c r="C13" s="38">
        <v>16112</v>
      </c>
      <c r="D13" s="39">
        <v>114855</v>
      </c>
      <c r="E13" s="39">
        <v>8967</v>
      </c>
      <c r="F13" s="39">
        <v>3520</v>
      </c>
      <c r="G13" s="39">
        <v>93633</v>
      </c>
      <c r="H13" s="39">
        <v>87321</v>
      </c>
      <c r="I13" s="39">
        <v>14731</v>
      </c>
      <c r="J13" s="39">
        <v>95533</v>
      </c>
      <c r="K13" s="39">
        <v>1381</v>
      </c>
      <c r="L13" s="39">
        <v>19322</v>
      </c>
    </row>
    <row r="14" spans="1:12" s="45" customFormat="1" ht="15.75" customHeight="1">
      <c r="A14" s="46"/>
      <c r="B14" s="32"/>
      <c r="C14" s="47"/>
      <c r="D14" s="1"/>
      <c r="E14" s="1"/>
      <c r="F14" s="1"/>
      <c r="G14" s="1"/>
      <c r="H14" s="1"/>
      <c r="I14" s="43">
        <f>I38+I46+I58+I64+I74+I78+I96+I114+I122+I128+I140+I150</f>
        <v>14143</v>
      </c>
      <c r="J14" s="43">
        <f>J38+J46+J58+J64+J74+J78+J96+J114+J122+J128+J140+J150</f>
        <v>91392</v>
      </c>
      <c r="K14" s="1"/>
      <c r="L14" s="1"/>
    </row>
    <row r="15" spans="1:12" s="33" customFormat="1" ht="12" customHeight="1">
      <c r="A15" s="48">
        <v>1</v>
      </c>
      <c r="B15" s="49" t="s">
        <v>23</v>
      </c>
      <c r="C15" s="31">
        <v>20550</v>
      </c>
      <c r="D15" s="32">
        <v>219092</v>
      </c>
      <c r="E15" s="32">
        <v>8744</v>
      </c>
      <c r="F15" s="32">
        <v>2555</v>
      </c>
      <c r="G15" s="32">
        <v>192862</v>
      </c>
      <c r="H15" s="32">
        <v>184556</v>
      </c>
      <c r="I15" s="32">
        <v>20137</v>
      </c>
      <c r="J15" s="32">
        <v>201345</v>
      </c>
      <c r="K15" s="32">
        <v>413</v>
      </c>
      <c r="L15" s="32">
        <v>17747</v>
      </c>
    </row>
    <row r="16" spans="1:12" s="33" customFormat="1" ht="12" customHeight="1">
      <c r="A16" s="48"/>
      <c r="B16" s="49"/>
      <c r="C16" s="31"/>
      <c r="D16" s="32"/>
      <c r="E16" s="32"/>
      <c r="F16" s="32"/>
      <c r="G16" s="32"/>
      <c r="H16" s="32"/>
      <c r="I16" s="50">
        <v>19248</v>
      </c>
      <c r="J16" s="50">
        <v>191418</v>
      </c>
      <c r="K16" s="32"/>
      <c r="L16" s="32"/>
    </row>
    <row r="17" spans="1:12" s="45" customFormat="1" ht="12" customHeight="1">
      <c r="A17" s="48">
        <v>2</v>
      </c>
      <c r="B17" s="49" t="s">
        <v>24</v>
      </c>
      <c r="C17" s="31">
        <v>8549</v>
      </c>
      <c r="D17" s="32">
        <v>58464</v>
      </c>
      <c r="E17" s="32">
        <v>4933</v>
      </c>
      <c r="F17" s="32">
        <v>1670</v>
      </c>
      <c r="G17" s="32">
        <v>47249</v>
      </c>
      <c r="H17" s="32">
        <v>43986</v>
      </c>
      <c r="I17" s="32">
        <v>8383</v>
      </c>
      <c r="J17" s="32">
        <v>52070</v>
      </c>
      <c r="K17" s="32">
        <v>166</v>
      </c>
      <c r="L17" s="32">
        <v>6394</v>
      </c>
    </row>
    <row r="18" spans="1:12" s="45" customFormat="1" ht="12" customHeight="1">
      <c r="A18" s="48"/>
      <c r="B18" s="49"/>
      <c r="C18" s="31"/>
      <c r="D18" s="32"/>
      <c r="E18" s="32"/>
      <c r="F18" s="32"/>
      <c r="G18" s="32"/>
      <c r="H18" s="32"/>
      <c r="I18" s="50">
        <v>7757</v>
      </c>
      <c r="J18" s="50">
        <v>47558</v>
      </c>
      <c r="K18" s="32"/>
      <c r="L18" s="32"/>
    </row>
    <row r="19" spans="1:12" s="45" customFormat="1" ht="12" customHeight="1">
      <c r="A19" s="48">
        <v>3</v>
      </c>
      <c r="B19" s="49" t="s">
        <v>25</v>
      </c>
      <c r="C19" s="31">
        <v>4136</v>
      </c>
      <c r="D19" s="32">
        <v>34553</v>
      </c>
      <c r="E19" s="32">
        <v>2116</v>
      </c>
      <c r="F19" s="32">
        <v>610</v>
      </c>
      <c r="G19" s="32">
        <v>29491</v>
      </c>
      <c r="H19" s="32">
        <v>28023</v>
      </c>
      <c r="I19" s="32">
        <v>4013</v>
      </c>
      <c r="J19" s="32">
        <v>31723</v>
      </c>
      <c r="K19" s="32">
        <v>123</v>
      </c>
      <c r="L19" s="32">
        <v>2830</v>
      </c>
    </row>
    <row r="20" spans="1:12" s="45" customFormat="1" ht="12" customHeight="1">
      <c r="A20" s="48"/>
      <c r="B20" s="49"/>
      <c r="C20" s="31"/>
      <c r="D20" s="32"/>
      <c r="E20" s="32"/>
      <c r="F20" s="32"/>
      <c r="G20" s="32"/>
      <c r="H20" s="32"/>
      <c r="I20" s="50">
        <v>3892</v>
      </c>
      <c r="J20" s="50">
        <v>30336</v>
      </c>
      <c r="K20" s="32"/>
      <c r="L20" s="32"/>
    </row>
    <row r="21" spans="1:12" s="33" customFormat="1" ht="12" customHeight="1">
      <c r="A21" s="48">
        <v>4</v>
      </c>
      <c r="B21" s="49" t="s">
        <v>26</v>
      </c>
      <c r="C21" s="31">
        <v>4444</v>
      </c>
      <c r="D21" s="32">
        <v>31508</v>
      </c>
      <c r="E21" s="32">
        <v>2657</v>
      </c>
      <c r="F21" s="32">
        <v>912</v>
      </c>
      <c r="G21" s="32">
        <v>25535</v>
      </c>
      <c r="H21" s="32">
        <v>24205</v>
      </c>
      <c r="I21" s="32">
        <v>4310</v>
      </c>
      <c r="J21" s="32">
        <v>29111</v>
      </c>
      <c r="K21" s="32">
        <v>134</v>
      </c>
      <c r="L21" s="32">
        <v>2397</v>
      </c>
    </row>
    <row r="22" spans="1:12" s="33" customFormat="1" ht="12" customHeight="1">
      <c r="A22" s="48"/>
      <c r="B22" s="49"/>
      <c r="C22" s="31"/>
      <c r="D22" s="32"/>
      <c r="E22" s="32"/>
      <c r="F22" s="32"/>
      <c r="G22" s="32"/>
      <c r="H22" s="32"/>
      <c r="I22" s="50">
        <v>4190</v>
      </c>
      <c r="J22" s="50">
        <v>27317</v>
      </c>
      <c r="K22" s="32"/>
      <c r="L22" s="32"/>
    </row>
    <row r="23" spans="1:12" s="33" customFormat="1" ht="12" customHeight="1">
      <c r="A23" s="48">
        <v>5</v>
      </c>
      <c r="B23" s="49" t="s">
        <v>27</v>
      </c>
      <c r="C23" s="31">
        <v>3324</v>
      </c>
      <c r="D23" s="32">
        <v>25098</v>
      </c>
      <c r="E23" s="32">
        <v>1794</v>
      </c>
      <c r="F23" s="32">
        <v>552</v>
      </c>
      <c r="G23" s="32">
        <v>20838</v>
      </c>
      <c r="H23" s="32">
        <v>20083</v>
      </c>
      <c r="I23" s="32">
        <v>3203</v>
      </c>
      <c r="J23" s="32">
        <v>23014</v>
      </c>
      <c r="K23" s="32">
        <v>121</v>
      </c>
      <c r="L23" s="32">
        <v>2084</v>
      </c>
    </row>
    <row r="24" spans="1:12" s="33" customFormat="1" ht="12" customHeight="1">
      <c r="A24" s="48"/>
      <c r="B24" s="49"/>
      <c r="C24" s="31"/>
      <c r="D24" s="32"/>
      <c r="E24" s="32"/>
      <c r="F24" s="32"/>
      <c r="G24" s="32"/>
      <c r="H24" s="32"/>
      <c r="I24" s="50">
        <v>3113</v>
      </c>
      <c r="J24" s="50">
        <v>21065</v>
      </c>
      <c r="K24" s="32"/>
      <c r="L24" s="32"/>
    </row>
    <row r="25" spans="1:12" s="33" customFormat="1" ht="12" customHeight="1">
      <c r="A25" s="48">
        <v>6</v>
      </c>
      <c r="B25" s="49" t="s">
        <v>28</v>
      </c>
      <c r="C25" s="31">
        <v>1974</v>
      </c>
      <c r="D25" s="32">
        <v>15101</v>
      </c>
      <c r="E25" s="32">
        <v>1047</v>
      </c>
      <c r="F25" s="32">
        <v>334</v>
      </c>
      <c r="G25" s="32">
        <v>12620</v>
      </c>
      <c r="H25" s="32">
        <v>11896</v>
      </c>
      <c r="I25" s="32">
        <v>1877</v>
      </c>
      <c r="J25" s="32">
        <v>13562</v>
      </c>
      <c r="K25" s="32">
        <v>97</v>
      </c>
      <c r="L25" s="32">
        <v>1539</v>
      </c>
    </row>
    <row r="26" spans="1:12" s="33" customFormat="1" ht="12" customHeight="1">
      <c r="A26" s="48"/>
      <c r="B26" s="49"/>
      <c r="C26" s="31"/>
      <c r="D26" s="32"/>
      <c r="E26" s="32"/>
      <c r="F26" s="32"/>
      <c r="G26" s="32"/>
      <c r="H26" s="32"/>
      <c r="I26" s="50">
        <v>1773</v>
      </c>
      <c r="J26" s="50">
        <v>13022</v>
      </c>
      <c r="K26" s="32"/>
      <c r="L26" s="32"/>
    </row>
    <row r="27" spans="1:12" s="45" customFormat="1" ht="12" customHeight="1">
      <c r="A27" s="48">
        <v>7</v>
      </c>
      <c r="B27" s="49" t="s">
        <v>29</v>
      </c>
      <c r="C27" s="31">
        <v>1386</v>
      </c>
      <c r="D27" s="32">
        <v>9537</v>
      </c>
      <c r="E27" s="32">
        <v>861</v>
      </c>
      <c r="F27" s="32">
        <v>286</v>
      </c>
      <c r="G27" s="32">
        <v>7716</v>
      </c>
      <c r="H27" s="32">
        <v>7264</v>
      </c>
      <c r="I27" s="32">
        <v>1324</v>
      </c>
      <c r="J27" s="32">
        <v>8604</v>
      </c>
      <c r="K27" s="32">
        <v>62</v>
      </c>
      <c r="L27" s="32">
        <v>933</v>
      </c>
    </row>
    <row r="28" spans="1:12" s="45" customFormat="1" ht="12" customHeight="1">
      <c r="A28" s="48"/>
      <c r="B28" s="49"/>
      <c r="C28" s="31"/>
      <c r="D28" s="32"/>
      <c r="E28" s="32"/>
      <c r="F28" s="32"/>
      <c r="G28" s="32"/>
      <c r="H28" s="32"/>
      <c r="I28" s="50">
        <v>1230</v>
      </c>
      <c r="J28" s="50">
        <v>8259</v>
      </c>
      <c r="K28" s="32"/>
      <c r="L28" s="32"/>
    </row>
    <row r="29" spans="1:12" s="45" customFormat="1" ht="12" customHeight="1">
      <c r="A29" s="48">
        <v>8</v>
      </c>
      <c r="B29" s="49" t="s">
        <v>30</v>
      </c>
      <c r="C29" s="31">
        <v>1253</v>
      </c>
      <c r="D29" s="32">
        <v>8519</v>
      </c>
      <c r="E29" s="32">
        <v>644</v>
      </c>
      <c r="F29" s="32">
        <v>208</v>
      </c>
      <c r="G29" s="32">
        <v>6945</v>
      </c>
      <c r="H29" s="32">
        <v>6493</v>
      </c>
      <c r="I29" s="32">
        <v>1169</v>
      </c>
      <c r="J29" s="32">
        <v>7318</v>
      </c>
      <c r="K29" s="32">
        <v>84</v>
      </c>
      <c r="L29" s="32">
        <v>1201</v>
      </c>
    </row>
    <row r="30" spans="1:12" s="45" customFormat="1" ht="12" customHeight="1">
      <c r="A30" s="48"/>
      <c r="B30" s="49"/>
      <c r="C30" s="31"/>
      <c r="D30" s="32"/>
      <c r="E30" s="32"/>
      <c r="F30" s="32"/>
      <c r="G30" s="32"/>
      <c r="H30" s="32"/>
      <c r="I30" s="50">
        <v>1120</v>
      </c>
      <c r="J30" s="50">
        <v>6632</v>
      </c>
      <c r="K30" s="32"/>
      <c r="L30" s="32"/>
    </row>
    <row r="31" spans="1:12" s="45" customFormat="1" ht="12" customHeight="1">
      <c r="A31" s="48">
        <v>9</v>
      </c>
      <c r="B31" s="49" t="s">
        <v>31</v>
      </c>
      <c r="C31" s="31">
        <v>1257</v>
      </c>
      <c r="D31" s="32">
        <v>8307</v>
      </c>
      <c r="E31" s="32">
        <v>708</v>
      </c>
      <c r="F31" s="32">
        <v>277</v>
      </c>
      <c r="G31" s="32">
        <v>6698</v>
      </c>
      <c r="H31" s="32">
        <v>6408</v>
      </c>
      <c r="I31" s="32">
        <v>1181</v>
      </c>
      <c r="J31" s="32">
        <v>7356</v>
      </c>
      <c r="K31" s="32">
        <v>76</v>
      </c>
      <c r="L31" s="32">
        <v>951</v>
      </c>
    </row>
    <row r="32" spans="1:12" s="45" customFormat="1" ht="12" customHeight="1">
      <c r="A32" s="48"/>
      <c r="B32" s="49"/>
      <c r="C32" s="31"/>
      <c r="D32" s="32"/>
      <c r="E32" s="32"/>
      <c r="F32" s="32"/>
      <c r="G32" s="32"/>
      <c r="H32" s="32"/>
      <c r="I32" s="50">
        <v>1105</v>
      </c>
      <c r="J32" s="50">
        <v>7132</v>
      </c>
      <c r="K32" s="32"/>
      <c r="L32" s="32"/>
    </row>
    <row r="33" spans="1:12" s="45" customFormat="1" ht="12" customHeight="1">
      <c r="A33" s="48">
        <v>10</v>
      </c>
      <c r="B33" s="49" t="s">
        <v>32</v>
      </c>
      <c r="C33" s="31">
        <v>1096</v>
      </c>
      <c r="D33" s="32">
        <v>8365</v>
      </c>
      <c r="E33" s="32">
        <v>590</v>
      </c>
      <c r="F33" s="32">
        <v>242</v>
      </c>
      <c r="G33" s="32">
        <v>6855</v>
      </c>
      <c r="H33" s="32">
        <v>6439</v>
      </c>
      <c r="I33" s="32">
        <v>1034</v>
      </c>
      <c r="J33" s="32">
        <v>7652</v>
      </c>
      <c r="K33" s="32">
        <v>62</v>
      </c>
      <c r="L33" s="32">
        <v>713</v>
      </c>
    </row>
    <row r="34" spans="1:12" s="45" customFormat="1" ht="12" customHeight="1">
      <c r="A34" s="48"/>
      <c r="B34" s="49"/>
      <c r="C34" s="31"/>
      <c r="D34" s="32"/>
      <c r="E34" s="32"/>
      <c r="F34" s="32"/>
      <c r="G34" s="32"/>
      <c r="H34" s="32"/>
      <c r="I34" s="50">
        <v>1004</v>
      </c>
      <c r="J34" s="50">
        <v>7574</v>
      </c>
      <c r="K34" s="32"/>
      <c r="L34" s="32"/>
    </row>
    <row r="35" spans="1:12" s="45" customFormat="1" ht="12" customHeight="1">
      <c r="A35" s="48">
        <v>11</v>
      </c>
      <c r="B35" s="49" t="s">
        <v>33</v>
      </c>
      <c r="C35" s="31">
        <v>2622</v>
      </c>
      <c r="D35" s="32">
        <v>21186</v>
      </c>
      <c r="E35" s="32">
        <v>1379</v>
      </c>
      <c r="F35" s="32">
        <v>494</v>
      </c>
      <c r="G35" s="32">
        <v>17684</v>
      </c>
      <c r="H35" s="32">
        <v>16919</v>
      </c>
      <c r="I35" s="32">
        <v>2510</v>
      </c>
      <c r="J35" s="32">
        <v>18984</v>
      </c>
      <c r="K35" s="32">
        <v>112</v>
      </c>
      <c r="L35" s="32">
        <v>2202</v>
      </c>
    </row>
    <row r="36" spans="1:12" s="45" customFormat="1" ht="12" customHeight="1">
      <c r="A36" s="48"/>
      <c r="B36" s="49"/>
      <c r="C36" s="31"/>
      <c r="D36" s="32"/>
      <c r="E36" s="32"/>
      <c r="F36" s="32"/>
      <c r="G36" s="32"/>
      <c r="H36" s="32"/>
      <c r="I36" s="50">
        <v>2443</v>
      </c>
      <c r="J36" s="50">
        <v>18198</v>
      </c>
      <c r="K36" s="32"/>
      <c r="L36" s="32"/>
    </row>
    <row r="37" spans="1:12" s="45" customFormat="1" ht="12" customHeight="1">
      <c r="A37" s="39" t="s">
        <v>34</v>
      </c>
      <c r="B37" s="51"/>
      <c r="C37" s="38">
        <v>521</v>
      </c>
      <c r="D37" s="39">
        <v>3062</v>
      </c>
      <c r="E37" s="39">
        <v>348</v>
      </c>
      <c r="F37" s="39">
        <v>127</v>
      </c>
      <c r="G37" s="39">
        <v>2403</v>
      </c>
      <c r="H37" s="39">
        <v>2187</v>
      </c>
      <c r="I37" s="39">
        <v>464</v>
      </c>
      <c r="J37" s="39">
        <v>2542</v>
      </c>
      <c r="K37" s="39">
        <v>57</v>
      </c>
      <c r="L37" s="39">
        <v>520</v>
      </c>
    </row>
    <row r="38" spans="1:12" s="45" customFormat="1" ht="12" customHeight="1">
      <c r="A38" s="39"/>
      <c r="B38" s="51"/>
      <c r="C38" s="38"/>
      <c r="D38" s="39"/>
      <c r="E38" s="39"/>
      <c r="F38" s="39"/>
      <c r="G38" s="39"/>
      <c r="H38" s="39"/>
      <c r="I38" s="50">
        <f>I40+I42+I44</f>
        <v>409</v>
      </c>
      <c r="J38" s="50">
        <f>J40+J42+J44</f>
        <v>2190</v>
      </c>
      <c r="K38" s="39"/>
      <c r="L38" s="39"/>
    </row>
    <row r="39" spans="1:12" s="45" customFormat="1" ht="12" customHeight="1">
      <c r="A39" s="48">
        <v>12</v>
      </c>
      <c r="B39" s="49" t="s">
        <v>35</v>
      </c>
      <c r="C39" s="31">
        <v>95</v>
      </c>
      <c r="D39" s="32">
        <v>405</v>
      </c>
      <c r="E39" s="32">
        <v>63</v>
      </c>
      <c r="F39" s="32">
        <v>23</v>
      </c>
      <c r="G39" s="32">
        <v>288</v>
      </c>
      <c r="H39" s="32">
        <v>273</v>
      </c>
      <c r="I39" s="32">
        <v>80</v>
      </c>
      <c r="J39" s="32">
        <v>260</v>
      </c>
      <c r="K39" s="32">
        <v>15</v>
      </c>
      <c r="L39" s="32">
        <v>145</v>
      </c>
    </row>
    <row r="40" spans="1:12" s="45" customFormat="1" ht="12" customHeight="1">
      <c r="A40" s="48"/>
      <c r="B40" s="49"/>
      <c r="C40" s="31"/>
      <c r="D40" s="32"/>
      <c r="E40" s="32"/>
      <c r="F40" s="32"/>
      <c r="G40" s="32"/>
      <c r="H40" s="32"/>
      <c r="I40" s="50">
        <v>67</v>
      </c>
      <c r="J40" s="50">
        <v>264</v>
      </c>
      <c r="K40" s="32"/>
      <c r="L40" s="32"/>
    </row>
    <row r="41" spans="1:12" s="45" customFormat="1" ht="12" customHeight="1">
      <c r="A41" s="52">
        <v>13</v>
      </c>
      <c r="B41" s="49" t="s">
        <v>36</v>
      </c>
      <c r="C41" s="31">
        <v>201</v>
      </c>
      <c r="D41" s="32">
        <v>1037</v>
      </c>
      <c r="E41" s="32">
        <v>133</v>
      </c>
      <c r="F41" s="32">
        <v>40</v>
      </c>
      <c r="G41" s="32">
        <v>796</v>
      </c>
      <c r="H41" s="32">
        <v>748</v>
      </c>
      <c r="I41" s="32">
        <v>182</v>
      </c>
      <c r="J41" s="32">
        <v>845</v>
      </c>
      <c r="K41" s="32">
        <v>19</v>
      </c>
      <c r="L41" s="32">
        <v>192</v>
      </c>
    </row>
    <row r="42" spans="1:12" s="45" customFormat="1" ht="12" customHeight="1">
      <c r="A42" s="52"/>
      <c r="B42" s="49"/>
      <c r="C42" s="31"/>
      <c r="D42" s="32"/>
      <c r="E42" s="32"/>
      <c r="F42" s="32"/>
      <c r="G42" s="32"/>
      <c r="H42" s="32"/>
      <c r="I42" s="50">
        <v>160</v>
      </c>
      <c r="J42" s="50">
        <v>898</v>
      </c>
      <c r="K42" s="32"/>
      <c r="L42" s="32"/>
    </row>
    <row r="43" spans="1:12" s="45" customFormat="1" ht="12" customHeight="1">
      <c r="A43" s="52">
        <v>14</v>
      </c>
      <c r="B43" s="49" t="s">
        <v>37</v>
      </c>
      <c r="C43" s="31">
        <v>225</v>
      </c>
      <c r="D43" s="32">
        <v>1620</v>
      </c>
      <c r="E43" s="32">
        <v>152</v>
      </c>
      <c r="F43" s="32">
        <v>64</v>
      </c>
      <c r="G43" s="32">
        <v>1319</v>
      </c>
      <c r="H43" s="32">
        <v>1166</v>
      </c>
      <c r="I43" s="32">
        <v>202</v>
      </c>
      <c r="J43" s="32">
        <v>1437</v>
      </c>
      <c r="K43" s="32">
        <v>23</v>
      </c>
      <c r="L43" s="32">
        <v>183</v>
      </c>
    </row>
    <row r="44" spans="1:12" s="45" customFormat="1" ht="12" customHeight="1">
      <c r="A44" s="52"/>
      <c r="B44" s="49"/>
      <c r="C44" s="31"/>
      <c r="D44" s="32"/>
      <c r="E44" s="32"/>
      <c r="F44" s="32"/>
      <c r="G44" s="32"/>
      <c r="H44" s="32"/>
      <c r="I44" s="50">
        <v>182</v>
      </c>
      <c r="J44" s="50">
        <v>1028</v>
      </c>
      <c r="K44" s="32"/>
      <c r="L44" s="32"/>
    </row>
    <row r="45" spans="1:12" s="45" customFormat="1" ht="12" customHeight="1">
      <c r="A45" s="39" t="s">
        <v>38</v>
      </c>
      <c r="B45" s="51"/>
      <c r="C45" s="38">
        <v>2252</v>
      </c>
      <c r="D45" s="39">
        <v>16004</v>
      </c>
      <c r="E45" s="39">
        <v>1315</v>
      </c>
      <c r="F45" s="39">
        <v>492</v>
      </c>
      <c r="G45" s="39">
        <v>13076</v>
      </c>
      <c r="H45" s="39">
        <v>12416</v>
      </c>
      <c r="I45" s="39">
        <v>2064</v>
      </c>
      <c r="J45" s="39">
        <v>13543</v>
      </c>
      <c r="K45" s="39">
        <v>188</v>
      </c>
      <c r="L45" s="39">
        <v>2461</v>
      </c>
    </row>
    <row r="46" spans="1:12" s="45" customFormat="1" ht="12" customHeight="1">
      <c r="A46" s="39"/>
      <c r="B46" s="51"/>
      <c r="C46" s="38"/>
      <c r="D46" s="39"/>
      <c r="E46" s="39"/>
      <c r="F46" s="39"/>
      <c r="G46" s="39"/>
      <c r="H46" s="39"/>
      <c r="I46" s="50">
        <f>I48+I50+I52+I54+I56</f>
        <v>1979</v>
      </c>
      <c r="J46" s="50">
        <f>J48+J50+J52+J54+J56</f>
        <v>12858</v>
      </c>
      <c r="K46" s="39"/>
      <c r="L46" s="39"/>
    </row>
    <row r="47" spans="1:12" s="45" customFormat="1" ht="12" customHeight="1">
      <c r="A47" s="52">
        <v>15</v>
      </c>
      <c r="B47" s="49" t="s">
        <v>39</v>
      </c>
      <c r="C47" s="31">
        <v>363</v>
      </c>
      <c r="D47" s="32">
        <v>1969</v>
      </c>
      <c r="E47" s="32">
        <v>223</v>
      </c>
      <c r="F47" s="32">
        <v>61</v>
      </c>
      <c r="G47" s="32">
        <v>1559</v>
      </c>
      <c r="H47" s="32">
        <v>1476</v>
      </c>
      <c r="I47" s="32">
        <v>330</v>
      </c>
      <c r="J47" s="32">
        <v>1635</v>
      </c>
      <c r="K47" s="32">
        <v>33</v>
      </c>
      <c r="L47" s="32">
        <v>334</v>
      </c>
    </row>
    <row r="48" spans="1:12" s="45" customFormat="1" ht="12" customHeight="1">
      <c r="A48" s="52"/>
      <c r="B48" s="49"/>
      <c r="C48" s="31"/>
      <c r="D48" s="32"/>
      <c r="E48" s="32"/>
      <c r="F48" s="32"/>
      <c r="G48" s="32"/>
      <c r="H48" s="32"/>
      <c r="I48" s="50">
        <v>311</v>
      </c>
      <c r="J48" s="50">
        <v>1537</v>
      </c>
      <c r="K48" s="32"/>
      <c r="L48" s="32"/>
    </row>
    <row r="49" spans="1:12" s="45" customFormat="1" ht="12" customHeight="1">
      <c r="A49" s="52">
        <v>16</v>
      </c>
      <c r="B49" s="49" t="s">
        <v>40</v>
      </c>
      <c r="C49" s="31">
        <v>221</v>
      </c>
      <c r="D49" s="32">
        <v>1112</v>
      </c>
      <c r="E49" s="32">
        <v>163</v>
      </c>
      <c r="F49" s="32">
        <v>52</v>
      </c>
      <c r="G49" s="32">
        <v>841</v>
      </c>
      <c r="H49" s="32">
        <v>796</v>
      </c>
      <c r="I49" s="32">
        <v>196</v>
      </c>
      <c r="J49" s="32">
        <v>854</v>
      </c>
      <c r="K49" s="32">
        <v>25</v>
      </c>
      <c r="L49" s="32">
        <v>258</v>
      </c>
    </row>
    <row r="50" spans="1:12" s="45" customFormat="1" ht="12" customHeight="1">
      <c r="A50" s="52"/>
      <c r="B50" s="49"/>
      <c r="C50" s="31"/>
      <c r="D50" s="32"/>
      <c r="E50" s="32"/>
      <c r="F50" s="32"/>
      <c r="G50" s="32"/>
      <c r="H50" s="32"/>
      <c r="I50" s="50">
        <v>188</v>
      </c>
      <c r="J50" s="50">
        <v>721</v>
      </c>
      <c r="K50" s="32"/>
      <c r="L50" s="32"/>
    </row>
    <row r="51" spans="1:12" s="45" customFormat="1" ht="12" customHeight="1">
      <c r="A51" s="52">
        <v>17</v>
      </c>
      <c r="B51" s="49" t="s">
        <v>41</v>
      </c>
      <c r="C51" s="31">
        <v>853</v>
      </c>
      <c r="D51" s="32">
        <v>5930</v>
      </c>
      <c r="E51" s="32">
        <v>497</v>
      </c>
      <c r="F51" s="32">
        <v>210</v>
      </c>
      <c r="G51" s="32">
        <v>4713</v>
      </c>
      <c r="H51" s="32">
        <v>4433</v>
      </c>
      <c r="I51" s="32">
        <v>794</v>
      </c>
      <c r="J51" s="32">
        <v>5024</v>
      </c>
      <c r="K51" s="32">
        <v>59</v>
      </c>
      <c r="L51" s="32">
        <v>906</v>
      </c>
    </row>
    <row r="52" spans="1:12" s="45" customFormat="1" ht="12" customHeight="1">
      <c r="A52" s="52"/>
      <c r="B52" s="49"/>
      <c r="C52" s="31"/>
      <c r="D52" s="32"/>
      <c r="E52" s="32"/>
      <c r="F52" s="32"/>
      <c r="G52" s="32"/>
      <c r="H52" s="32"/>
      <c r="I52" s="50">
        <v>740</v>
      </c>
      <c r="J52" s="50">
        <v>4713</v>
      </c>
      <c r="K52" s="32"/>
      <c r="L52" s="32"/>
    </row>
    <row r="53" spans="1:12" s="45" customFormat="1" ht="12" customHeight="1">
      <c r="A53" s="52">
        <v>18</v>
      </c>
      <c r="B53" s="49" t="s">
        <v>42</v>
      </c>
      <c r="C53" s="31">
        <v>310</v>
      </c>
      <c r="D53" s="32">
        <v>2520</v>
      </c>
      <c r="E53" s="32">
        <v>155</v>
      </c>
      <c r="F53" s="32">
        <v>50</v>
      </c>
      <c r="G53" s="32">
        <v>2108</v>
      </c>
      <c r="H53" s="32">
        <v>1974</v>
      </c>
      <c r="I53" s="32">
        <v>280</v>
      </c>
      <c r="J53" s="32">
        <v>2185</v>
      </c>
      <c r="K53" s="32">
        <v>30</v>
      </c>
      <c r="L53" s="32">
        <v>335</v>
      </c>
    </row>
    <row r="54" spans="1:12" s="45" customFormat="1" ht="12" customHeight="1">
      <c r="A54" s="52"/>
      <c r="B54" s="49"/>
      <c r="C54" s="31"/>
      <c r="D54" s="32"/>
      <c r="E54" s="32"/>
      <c r="F54" s="32"/>
      <c r="G54" s="32"/>
      <c r="H54" s="32"/>
      <c r="I54" s="50">
        <v>272</v>
      </c>
      <c r="J54" s="50">
        <v>2058</v>
      </c>
      <c r="K54" s="32"/>
      <c r="L54" s="32"/>
    </row>
    <row r="55" spans="1:12" s="45" customFormat="1" ht="12" customHeight="1">
      <c r="A55" s="52">
        <v>19</v>
      </c>
      <c r="B55" s="49" t="s">
        <v>43</v>
      </c>
      <c r="C55" s="31">
        <v>505</v>
      </c>
      <c r="D55" s="32">
        <v>4473</v>
      </c>
      <c r="E55" s="32">
        <v>277</v>
      </c>
      <c r="F55" s="32">
        <v>119</v>
      </c>
      <c r="G55" s="32">
        <v>3855</v>
      </c>
      <c r="H55" s="32">
        <v>3737</v>
      </c>
      <c r="I55" s="32">
        <v>464</v>
      </c>
      <c r="J55" s="32">
        <v>3845</v>
      </c>
      <c r="K55" s="32">
        <v>41</v>
      </c>
      <c r="L55" s="32">
        <v>628</v>
      </c>
    </row>
    <row r="56" spans="1:12" s="45" customFormat="1" ht="12" customHeight="1">
      <c r="A56" s="52"/>
      <c r="B56" s="49"/>
      <c r="C56" s="31"/>
      <c r="D56" s="32"/>
      <c r="E56" s="32"/>
      <c r="F56" s="32"/>
      <c r="G56" s="32"/>
      <c r="H56" s="32"/>
      <c r="I56" s="50">
        <v>468</v>
      </c>
      <c r="J56" s="50">
        <v>3829</v>
      </c>
      <c r="K56" s="32"/>
      <c r="L56" s="32"/>
    </row>
    <row r="57" spans="1:12" s="45" customFormat="1" ht="12" customHeight="1">
      <c r="A57" s="39" t="s">
        <v>44</v>
      </c>
      <c r="B57" s="51"/>
      <c r="C57" s="38">
        <v>1329</v>
      </c>
      <c r="D57" s="39">
        <v>12692</v>
      </c>
      <c r="E57" s="39">
        <v>628</v>
      </c>
      <c r="F57" s="39">
        <v>226</v>
      </c>
      <c r="G57" s="39">
        <v>10956</v>
      </c>
      <c r="H57" s="39">
        <v>10547</v>
      </c>
      <c r="I57" s="39">
        <v>1242</v>
      </c>
      <c r="J57" s="39">
        <v>11222</v>
      </c>
      <c r="K57" s="39">
        <v>87</v>
      </c>
      <c r="L57" s="39">
        <v>1470</v>
      </c>
    </row>
    <row r="58" spans="1:12" s="45" customFormat="1" ht="12" customHeight="1">
      <c r="A58" s="39"/>
      <c r="B58" s="51"/>
      <c r="C58" s="38"/>
      <c r="D58" s="39"/>
      <c r="E58" s="39"/>
      <c r="F58" s="39"/>
      <c r="G58" s="39"/>
      <c r="H58" s="39"/>
      <c r="I58" s="50">
        <f>I60+I62</f>
        <v>1241</v>
      </c>
      <c r="J58" s="50">
        <f>J60+J62</f>
        <v>11413</v>
      </c>
      <c r="K58" s="39"/>
      <c r="L58" s="39"/>
    </row>
    <row r="59" spans="1:12" s="45" customFormat="1" ht="12" customHeight="1">
      <c r="A59" s="52">
        <v>20</v>
      </c>
      <c r="B59" s="49" t="s">
        <v>45</v>
      </c>
      <c r="C59" s="31">
        <v>953</v>
      </c>
      <c r="D59" s="32">
        <v>9650</v>
      </c>
      <c r="E59" s="32">
        <v>437</v>
      </c>
      <c r="F59" s="32">
        <v>156</v>
      </c>
      <c r="G59" s="32">
        <v>8445</v>
      </c>
      <c r="H59" s="32">
        <v>8196</v>
      </c>
      <c r="I59" s="32">
        <v>903</v>
      </c>
      <c r="J59" s="32">
        <v>8821</v>
      </c>
      <c r="K59" s="32">
        <v>50</v>
      </c>
      <c r="L59" s="32">
        <v>829</v>
      </c>
    </row>
    <row r="60" spans="1:12" s="45" customFormat="1" ht="12" customHeight="1">
      <c r="A60" s="52"/>
      <c r="B60" s="49"/>
      <c r="C60" s="31"/>
      <c r="D60" s="32"/>
      <c r="E60" s="32"/>
      <c r="F60" s="32"/>
      <c r="G60" s="32"/>
      <c r="H60" s="32"/>
      <c r="I60" s="50">
        <v>910</v>
      </c>
      <c r="J60" s="50">
        <v>9241</v>
      </c>
      <c r="K60" s="32"/>
      <c r="L60" s="32"/>
    </row>
    <row r="61" spans="1:12" s="45" customFormat="1" ht="12" customHeight="1">
      <c r="A61" s="52">
        <v>21</v>
      </c>
      <c r="B61" s="49" t="s">
        <v>46</v>
      </c>
      <c r="C61" s="31">
        <v>376</v>
      </c>
      <c r="D61" s="32">
        <v>3042</v>
      </c>
      <c r="E61" s="32">
        <v>191</v>
      </c>
      <c r="F61" s="32">
        <v>70</v>
      </c>
      <c r="G61" s="32">
        <v>2511</v>
      </c>
      <c r="H61" s="32">
        <v>2351</v>
      </c>
      <c r="I61" s="32">
        <v>339</v>
      </c>
      <c r="J61" s="32">
        <v>2401</v>
      </c>
      <c r="K61" s="32">
        <v>37</v>
      </c>
      <c r="L61" s="32">
        <v>641</v>
      </c>
    </row>
    <row r="62" spans="1:12" s="45" customFormat="1" ht="12" customHeight="1">
      <c r="A62" s="52"/>
      <c r="B62" s="49"/>
      <c r="C62" s="31"/>
      <c r="D62" s="32"/>
      <c r="E62" s="32"/>
      <c r="F62" s="32"/>
      <c r="G62" s="32"/>
      <c r="H62" s="32"/>
      <c r="I62" s="50">
        <v>331</v>
      </c>
      <c r="J62" s="50">
        <v>2172</v>
      </c>
      <c r="K62" s="32"/>
      <c r="L62" s="32"/>
    </row>
    <row r="63" spans="1:12" s="45" customFormat="1" ht="12" customHeight="1">
      <c r="A63" s="39" t="s">
        <v>47</v>
      </c>
      <c r="B63" s="51"/>
      <c r="C63" s="38">
        <v>1882</v>
      </c>
      <c r="D63" s="39">
        <v>15713</v>
      </c>
      <c r="E63" s="39">
        <v>987</v>
      </c>
      <c r="F63" s="39">
        <v>380</v>
      </c>
      <c r="G63" s="39">
        <v>13229</v>
      </c>
      <c r="H63" s="39">
        <v>12186</v>
      </c>
      <c r="I63" s="39">
        <v>1747</v>
      </c>
      <c r="J63" s="39">
        <v>12012</v>
      </c>
      <c r="K63" s="39">
        <v>135</v>
      </c>
      <c r="L63" s="39">
        <v>3701</v>
      </c>
    </row>
    <row r="64" spans="1:12" s="45" customFormat="1" ht="12" customHeight="1">
      <c r="A64" s="39"/>
      <c r="B64" s="51"/>
      <c r="C64" s="38"/>
      <c r="D64" s="39"/>
      <c r="E64" s="39"/>
      <c r="F64" s="39"/>
      <c r="G64" s="39"/>
      <c r="H64" s="39"/>
      <c r="I64" s="50">
        <f>I66+I68+I70+I72</f>
        <v>1685</v>
      </c>
      <c r="J64" s="50">
        <f>J66+J68+J70+J72</f>
        <v>12074</v>
      </c>
      <c r="K64" s="39"/>
      <c r="L64" s="39"/>
    </row>
    <row r="65" spans="1:12" s="45" customFormat="1" ht="12" customHeight="1">
      <c r="A65" s="52">
        <v>22</v>
      </c>
      <c r="B65" s="49" t="s">
        <v>48</v>
      </c>
      <c r="C65" s="31">
        <v>192</v>
      </c>
      <c r="D65" s="32">
        <v>1145</v>
      </c>
      <c r="E65" s="32">
        <v>104</v>
      </c>
      <c r="F65" s="32">
        <v>46</v>
      </c>
      <c r="G65" s="32">
        <v>926</v>
      </c>
      <c r="H65" s="32">
        <v>865</v>
      </c>
      <c r="I65" s="32">
        <v>165</v>
      </c>
      <c r="J65" s="32">
        <v>866</v>
      </c>
      <c r="K65" s="32">
        <v>27</v>
      </c>
      <c r="L65" s="32">
        <v>279</v>
      </c>
    </row>
    <row r="66" spans="1:12" s="45" customFormat="1" ht="12" customHeight="1">
      <c r="A66" s="52"/>
      <c r="B66" s="49"/>
      <c r="C66" s="31"/>
      <c r="D66" s="32"/>
      <c r="E66" s="32"/>
      <c r="F66" s="32"/>
      <c r="G66" s="32"/>
      <c r="H66" s="32"/>
      <c r="I66" s="50">
        <v>150</v>
      </c>
      <c r="J66" s="50">
        <v>796</v>
      </c>
      <c r="K66" s="32"/>
      <c r="L66" s="32"/>
    </row>
    <row r="67" spans="1:12" s="46" customFormat="1" ht="12" customHeight="1">
      <c r="A67" s="52">
        <v>23</v>
      </c>
      <c r="B67" s="49" t="s">
        <v>49</v>
      </c>
      <c r="C67" s="31">
        <v>458</v>
      </c>
      <c r="D67" s="32">
        <v>5065</v>
      </c>
      <c r="E67" s="32">
        <v>251</v>
      </c>
      <c r="F67" s="32">
        <v>83</v>
      </c>
      <c r="G67" s="32">
        <v>4458</v>
      </c>
      <c r="H67" s="32">
        <v>4088</v>
      </c>
      <c r="I67" s="32">
        <v>428</v>
      </c>
      <c r="J67" s="32">
        <v>3537</v>
      </c>
      <c r="K67" s="32">
        <v>30</v>
      </c>
      <c r="L67" s="32">
        <v>1528</v>
      </c>
    </row>
    <row r="68" spans="1:12" s="46" customFormat="1" ht="12" customHeight="1">
      <c r="A68" s="52"/>
      <c r="B68" s="49"/>
      <c r="C68" s="31"/>
      <c r="D68" s="32"/>
      <c r="E68" s="32"/>
      <c r="F68" s="32"/>
      <c r="G68" s="32"/>
      <c r="H68" s="32"/>
      <c r="I68" s="50">
        <v>419</v>
      </c>
      <c r="J68" s="50">
        <v>3904</v>
      </c>
      <c r="K68" s="32"/>
      <c r="L68" s="32"/>
    </row>
    <row r="69" spans="1:12" s="45" customFormat="1" ht="12" customHeight="1">
      <c r="A69" s="48">
        <v>24</v>
      </c>
      <c r="B69" s="49" t="s">
        <v>50</v>
      </c>
      <c r="C69" s="31">
        <v>433</v>
      </c>
      <c r="D69" s="32">
        <v>2982</v>
      </c>
      <c r="E69" s="32">
        <v>228</v>
      </c>
      <c r="F69" s="32">
        <v>104</v>
      </c>
      <c r="G69" s="32">
        <v>2405</v>
      </c>
      <c r="H69" s="32">
        <v>2232</v>
      </c>
      <c r="I69" s="32">
        <v>391</v>
      </c>
      <c r="J69" s="32">
        <v>2458</v>
      </c>
      <c r="K69" s="32">
        <v>42</v>
      </c>
      <c r="L69" s="32">
        <v>524</v>
      </c>
    </row>
    <row r="70" spans="1:12" s="45" customFormat="1" ht="12" customHeight="1">
      <c r="A70" s="48"/>
      <c r="B70" s="49"/>
      <c r="C70" s="31"/>
      <c r="D70" s="32"/>
      <c r="E70" s="32"/>
      <c r="F70" s="32"/>
      <c r="G70" s="32"/>
      <c r="H70" s="32"/>
      <c r="I70" s="50">
        <v>359</v>
      </c>
      <c r="J70" s="50">
        <v>2468</v>
      </c>
      <c r="K70" s="32"/>
      <c r="L70" s="32"/>
    </row>
    <row r="71" spans="1:12" s="45" customFormat="1" ht="12" customHeight="1">
      <c r="A71" s="52">
        <v>25</v>
      </c>
      <c r="B71" s="49" t="s">
        <v>51</v>
      </c>
      <c r="C71" s="31">
        <v>799</v>
      </c>
      <c r="D71" s="32">
        <v>6521</v>
      </c>
      <c r="E71" s="32">
        <v>404</v>
      </c>
      <c r="F71" s="32">
        <v>147</v>
      </c>
      <c r="G71" s="32">
        <v>5440</v>
      </c>
      <c r="H71" s="32">
        <v>5001</v>
      </c>
      <c r="I71" s="32">
        <v>763</v>
      </c>
      <c r="J71" s="32">
        <v>5151</v>
      </c>
      <c r="K71" s="32">
        <v>36</v>
      </c>
      <c r="L71" s="32">
        <v>1370</v>
      </c>
    </row>
    <row r="72" spans="1:12" s="45" customFormat="1" ht="12" customHeight="1">
      <c r="A72" s="52"/>
      <c r="B72" s="49"/>
      <c r="C72" s="31"/>
      <c r="D72" s="32"/>
      <c r="E72" s="32"/>
      <c r="F72" s="32"/>
      <c r="G72" s="32"/>
      <c r="H72" s="32"/>
      <c r="I72" s="50">
        <v>757</v>
      </c>
      <c r="J72" s="50">
        <v>4906</v>
      </c>
      <c r="K72" s="32"/>
      <c r="L72" s="32"/>
    </row>
    <row r="73" spans="1:12" s="45" customFormat="1" ht="12" customHeight="1">
      <c r="A73" s="39" t="s">
        <v>52</v>
      </c>
      <c r="B73" s="51"/>
      <c r="C73" s="38">
        <v>625</v>
      </c>
      <c r="D73" s="39">
        <v>4031</v>
      </c>
      <c r="E73" s="39">
        <v>373</v>
      </c>
      <c r="F73" s="39">
        <v>126</v>
      </c>
      <c r="G73" s="39">
        <v>3259</v>
      </c>
      <c r="H73" s="39">
        <v>3140</v>
      </c>
      <c r="I73" s="39">
        <v>586</v>
      </c>
      <c r="J73" s="39">
        <v>3446</v>
      </c>
      <c r="K73" s="39">
        <v>39</v>
      </c>
      <c r="L73" s="39">
        <v>585</v>
      </c>
    </row>
    <row r="74" spans="1:12" s="45" customFormat="1" ht="12" customHeight="1">
      <c r="A74" s="39"/>
      <c r="B74" s="51"/>
      <c r="C74" s="38"/>
      <c r="D74" s="39"/>
      <c r="E74" s="39"/>
      <c r="F74" s="39"/>
      <c r="G74" s="39"/>
      <c r="H74" s="39"/>
      <c r="I74" s="50">
        <f>I76</f>
        <v>553</v>
      </c>
      <c r="J74" s="50">
        <f>J76</f>
        <v>3153</v>
      </c>
      <c r="K74" s="39"/>
      <c r="L74" s="39"/>
    </row>
    <row r="75" spans="1:12" s="45" customFormat="1" ht="12" customHeight="1">
      <c r="A75" s="53">
        <v>26</v>
      </c>
      <c r="B75" s="54" t="s">
        <v>53</v>
      </c>
      <c r="C75" s="31">
        <v>625</v>
      </c>
      <c r="D75" s="55">
        <v>4031</v>
      </c>
      <c r="E75" s="55">
        <v>373</v>
      </c>
      <c r="F75" s="55">
        <v>126</v>
      </c>
      <c r="G75" s="55">
        <v>3259</v>
      </c>
      <c r="H75" s="55">
        <v>3140</v>
      </c>
      <c r="I75" s="55">
        <v>586</v>
      </c>
      <c r="J75" s="55">
        <v>3446</v>
      </c>
      <c r="K75" s="55">
        <v>39</v>
      </c>
      <c r="L75" s="55">
        <v>585</v>
      </c>
    </row>
    <row r="76" spans="1:12" s="45" customFormat="1" ht="12" customHeight="1">
      <c r="A76" s="53"/>
      <c r="B76" s="54"/>
      <c r="C76" s="31"/>
      <c r="D76" s="55"/>
      <c r="E76" s="55"/>
      <c r="F76" s="55"/>
      <c r="G76" s="55"/>
      <c r="H76" s="55"/>
      <c r="I76" s="50">
        <v>553</v>
      </c>
      <c r="J76" s="50">
        <v>3153</v>
      </c>
      <c r="K76" s="55"/>
      <c r="L76" s="55"/>
    </row>
    <row r="77" spans="1:12" s="45" customFormat="1" ht="12" customHeight="1">
      <c r="A77" s="39" t="s">
        <v>54</v>
      </c>
      <c r="B77" s="39"/>
      <c r="C77" s="38">
        <v>1925</v>
      </c>
      <c r="D77" s="39">
        <v>11906</v>
      </c>
      <c r="E77" s="39">
        <v>1096</v>
      </c>
      <c r="F77" s="39">
        <v>431</v>
      </c>
      <c r="G77" s="39">
        <v>9328</v>
      </c>
      <c r="H77" s="39">
        <v>8504</v>
      </c>
      <c r="I77" s="39">
        <v>1724</v>
      </c>
      <c r="J77" s="39">
        <v>10098</v>
      </c>
      <c r="K77" s="39">
        <v>201</v>
      </c>
      <c r="L77" s="39">
        <v>1808</v>
      </c>
    </row>
    <row r="78" spans="1:12" s="45" customFormat="1" ht="12" customHeight="1">
      <c r="A78" s="39"/>
      <c r="B78" s="39"/>
      <c r="C78" s="38"/>
      <c r="D78" s="39"/>
      <c r="E78" s="39"/>
      <c r="F78" s="39"/>
      <c r="G78" s="39"/>
      <c r="H78" s="39"/>
      <c r="I78" s="50">
        <f>I80+I82+I84+I86+I88+I90+I92+I94</f>
        <v>1632</v>
      </c>
      <c r="J78" s="50">
        <f>J80+J82+J84+J86+J88+J90+J92+J94</f>
        <v>9162</v>
      </c>
      <c r="K78" s="39"/>
      <c r="L78" s="39"/>
    </row>
    <row r="79" spans="1:12" s="45" customFormat="1" ht="12" customHeight="1">
      <c r="A79" s="52">
        <v>27</v>
      </c>
      <c r="B79" s="49" t="s">
        <v>55</v>
      </c>
      <c r="C79" s="31">
        <v>139</v>
      </c>
      <c r="D79" s="32">
        <v>917</v>
      </c>
      <c r="E79" s="32">
        <v>80</v>
      </c>
      <c r="F79" s="32">
        <v>29</v>
      </c>
      <c r="G79" s="32">
        <v>743</v>
      </c>
      <c r="H79" s="32">
        <v>676</v>
      </c>
      <c r="I79" s="32">
        <v>124</v>
      </c>
      <c r="J79" s="32">
        <v>729</v>
      </c>
      <c r="K79" s="32">
        <v>15</v>
      </c>
      <c r="L79" s="32">
        <v>188</v>
      </c>
    </row>
    <row r="80" spans="1:12" s="45" customFormat="1" ht="12" customHeight="1">
      <c r="A80" s="57"/>
      <c r="B80" s="58"/>
      <c r="C80" s="59"/>
      <c r="D80" s="60"/>
      <c r="E80" s="60"/>
      <c r="F80" s="60"/>
      <c r="G80" s="60"/>
      <c r="H80" s="60"/>
      <c r="I80" s="61">
        <v>124</v>
      </c>
      <c r="J80" s="61">
        <v>665</v>
      </c>
      <c r="K80" s="60"/>
      <c r="L80" s="60"/>
    </row>
    <row r="81" spans="1:12" s="45" customFormat="1" ht="12" customHeight="1">
      <c r="A81" s="48">
        <v>28</v>
      </c>
      <c r="B81" s="49" t="s">
        <v>56</v>
      </c>
      <c r="C81" s="31">
        <v>394</v>
      </c>
      <c r="D81" s="32">
        <v>2980</v>
      </c>
      <c r="E81" s="32">
        <v>227</v>
      </c>
      <c r="F81" s="32">
        <v>58</v>
      </c>
      <c r="G81" s="32">
        <v>2475</v>
      </c>
      <c r="H81" s="32">
        <v>2372</v>
      </c>
      <c r="I81" s="32">
        <v>364</v>
      </c>
      <c r="J81" s="32">
        <v>2700</v>
      </c>
      <c r="K81" s="32">
        <v>30</v>
      </c>
      <c r="L81" s="32">
        <v>280</v>
      </c>
    </row>
    <row r="82" spans="1:12" s="45" customFormat="1" ht="12" customHeight="1">
      <c r="A82" s="48"/>
      <c r="B82" s="49"/>
      <c r="C82" s="31"/>
      <c r="D82" s="32"/>
      <c r="E82" s="32"/>
      <c r="F82" s="32"/>
      <c r="G82" s="32"/>
      <c r="H82" s="32"/>
      <c r="I82" s="50">
        <v>367</v>
      </c>
      <c r="J82" s="50">
        <v>2499</v>
      </c>
      <c r="K82" s="32"/>
      <c r="L82" s="32"/>
    </row>
    <row r="83" spans="1:12" s="45" customFormat="1" ht="12" customHeight="1">
      <c r="A83" s="52">
        <v>29</v>
      </c>
      <c r="B83" s="49" t="s">
        <v>57</v>
      </c>
      <c r="C83" s="31">
        <v>99</v>
      </c>
      <c r="D83" s="32">
        <v>544</v>
      </c>
      <c r="E83" s="32">
        <v>50</v>
      </c>
      <c r="F83" s="32">
        <v>31</v>
      </c>
      <c r="G83" s="32">
        <v>429</v>
      </c>
      <c r="H83" s="32">
        <v>354</v>
      </c>
      <c r="I83" s="32">
        <v>78</v>
      </c>
      <c r="J83" s="32">
        <v>396</v>
      </c>
      <c r="K83" s="32">
        <v>21</v>
      </c>
      <c r="L83" s="32">
        <v>148</v>
      </c>
    </row>
    <row r="84" spans="1:12" s="45" customFormat="1" ht="12" customHeight="1">
      <c r="A84" s="52"/>
      <c r="B84" s="49"/>
      <c r="C84" s="31"/>
      <c r="D84" s="32"/>
      <c r="E84" s="32"/>
      <c r="F84" s="32"/>
      <c r="G84" s="32"/>
      <c r="H84" s="32"/>
      <c r="I84" s="50">
        <v>75</v>
      </c>
      <c r="J84" s="50">
        <v>348</v>
      </c>
      <c r="K84" s="32"/>
      <c r="L84" s="32"/>
    </row>
    <row r="85" spans="1:12" s="45" customFormat="1" ht="12" customHeight="1">
      <c r="A85" s="48">
        <v>30</v>
      </c>
      <c r="B85" s="49" t="s">
        <v>58</v>
      </c>
      <c r="C85" s="31">
        <v>232</v>
      </c>
      <c r="D85" s="32">
        <v>1128</v>
      </c>
      <c r="E85" s="32">
        <v>135</v>
      </c>
      <c r="F85" s="32">
        <v>59</v>
      </c>
      <c r="G85" s="32">
        <v>854</v>
      </c>
      <c r="H85" s="32">
        <v>778</v>
      </c>
      <c r="I85" s="32">
        <v>205</v>
      </c>
      <c r="J85" s="32">
        <v>937</v>
      </c>
      <c r="K85" s="32">
        <v>27</v>
      </c>
      <c r="L85" s="32">
        <v>191</v>
      </c>
    </row>
    <row r="86" spans="1:12" s="45" customFormat="1" ht="12" customHeight="1">
      <c r="A86" s="48"/>
      <c r="B86" s="49"/>
      <c r="C86" s="31"/>
      <c r="D86" s="32"/>
      <c r="E86" s="32"/>
      <c r="F86" s="32"/>
      <c r="G86" s="32"/>
      <c r="H86" s="32"/>
      <c r="I86" s="50">
        <v>199</v>
      </c>
      <c r="J86" s="50">
        <v>876</v>
      </c>
      <c r="K86" s="32"/>
      <c r="L86" s="32"/>
    </row>
    <row r="87" spans="1:12" s="45" customFormat="1" ht="12" customHeight="1">
      <c r="A87" s="52">
        <v>31</v>
      </c>
      <c r="B87" s="49" t="s">
        <v>59</v>
      </c>
      <c r="C87" s="31">
        <v>131</v>
      </c>
      <c r="D87" s="32">
        <v>807</v>
      </c>
      <c r="E87" s="32">
        <v>75</v>
      </c>
      <c r="F87" s="32">
        <v>19</v>
      </c>
      <c r="G87" s="32">
        <v>650</v>
      </c>
      <c r="H87" s="32">
        <v>599</v>
      </c>
      <c r="I87" s="32">
        <v>118</v>
      </c>
      <c r="J87" s="32">
        <v>679</v>
      </c>
      <c r="K87" s="32">
        <v>13</v>
      </c>
      <c r="L87" s="32">
        <v>128</v>
      </c>
    </row>
    <row r="88" spans="1:12" s="45" customFormat="1" ht="12" customHeight="1">
      <c r="A88" s="52"/>
      <c r="B88" s="49"/>
      <c r="C88" s="31"/>
      <c r="D88" s="32"/>
      <c r="E88" s="32"/>
      <c r="F88" s="32"/>
      <c r="G88" s="32"/>
      <c r="H88" s="32"/>
      <c r="I88" s="50">
        <v>107</v>
      </c>
      <c r="J88" s="50">
        <v>616</v>
      </c>
      <c r="K88" s="32"/>
      <c r="L88" s="32"/>
    </row>
    <row r="89" spans="1:12" s="45" customFormat="1" ht="12" customHeight="1">
      <c r="A89" s="48">
        <v>32</v>
      </c>
      <c r="B89" s="49" t="s">
        <v>60</v>
      </c>
      <c r="C89" s="31">
        <v>222</v>
      </c>
      <c r="D89" s="32">
        <v>1454</v>
      </c>
      <c r="E89" s="32">
        <v>114</v>
      </c>
      <c r="F89" s="32">
        <v>45</v>
      </c>
      <c r="G89" s="32">
        <v>1148</v>
      </c>
      <c r="H89" s="32">
        <v>1056</v>
      </c>
      <c r="I89" s="32">
        <v>194</v>
      </c>
      <c r="J89" s="32">
        <v>1216</v>
      </c>
      <c r="K89" s="32">
        <v>28</v>
      </c>
      <c r="L89" s="32">
        <v>238</v>
      </c>
    </row>
    <row r="90" spans="1:12" s="45" customFormat="1" ht="12" customHeight="1">
      <c r="A90" s="48"/>
      <c r="B90" s="49"/>
      <c r="C90" s="31"/>
      <c r="D90" s="32"/>
      <c r="E90" s="32"/>
      <c r="F90" s="32"/>
      <c r="G90" s="32"/>
      <c r="H90" s="32"/>
      <c r="I90" s="50">
        <v>181</v>
      </c>
      <c r="J90" s="50">
        <v>1111</v>
      </c>
      <c r="K90" s="32"/>
      <c r="L90" s="32"/>
    </row>
    <row r="91" spans="1:12" s="45" customFormat="1" ht="12" customHeight="1">
      <c r="A91" s="52">
        <v>33</v>
      </c>
      <c r="B91" s="49" t="s">
        <v>61</v>
      </c>
      <c r="C91" s="31">
        <v>161</v>
      </c>
      <c r="D91" s="32">
        <v>1096</v>
      </c>
      <c r="E91" s="32">
        <v>82</v>
      </c>
      <c r="F91" s="32">
        <v>32</v>
      </c>
      <c r="G91" s="32">
        <v>858</v>
      </c>
      <c r="H91" s="32">
        <v>730</v>
      </c>
      <c r="I91" s="32">
        <v>144</v>
      </c>
      <c r="J91" s="32">
        <v>958</v>
      </c>
      <c r="K91" s="32">
        <v>17</v>
      </c>
      <c r="L91" s="32">
        <v>138</v>
      </c>
    </row>
    <row r="92" spans="1:12" s="45" customFormat="1" ht="12" customHeight="1">
      <c r="A92" s="52"/>
      <c r="B92" s="49"/>
      <c r="C92" s="31"/>
      <c r="D92" s="32"/>
      <c r="E92" s="32"/>
      <c r="F92" s="32"/>
      <c r="G92" s="32"/>
      <c r="H92" s="32"/>
      <c r="I92" s="50">
        <v>129</v>
      </c>
      <c r="J92" s="50">
        <v>936</v>
      </c>
      <c r="K92" s="32"/>
      <c r="L92" s="32"/>
    </row>
    <row r="93" spans="1:12" s="45" customFormat="1" ht="12" customHeight="1">
      <c r="A93" s="48">
        <v>34</v>
      </c>
      <c r="B93" s="49" t="s">
        <v>62</v>
      </c>
      <c r="C93" s="31">
        <v>547</v>
      </c>
      <c r="D93" s="32">
        <v>2980</v>
      </c>
      <c r="E93" s="32">
        <v>333</v>
      </c>
      <c r="F93" s="32">
        <v>158</v>
      </c>
      <c r="G93" s="32">
        <v>2171</v>
      </c>
      <c r="H93" s="32">
        <v>1939</v>
      </c>
      <c r="I93" s="32">
        <v>497</v>
      </c>
      <c r="J93" s="32">
        <v>2483</v>
      </c>
      <c r="K93" s="32">
        <v>50</v>
      </c>
      <c r="L93" s="32">
        <v>497</v>
      </c>
    </row>
    <row r="94" spans="1:12" s="45" customFormat="1" ht="12" customHeight="1">
      <c r="A94" s="48"/>
      <c r="B94" s="49"/>
      <c r="C94" s="31"/>
      <c r="D94" s="32"/>
      <c r="E94" s="32"/>
      <c r="F94" s="32"/>
      <c r="G94" s="32"/>
      <c r="H94" s="32"/>
      <c r="I94" s="50">
        <v>450</v>
      </c>
      <c r="J94" s="50">
        <v>2111</v>
      </c>
      <c r="K94" s="32"/>
      <c r="L94" s="32"/>
    </row>
    <row r="95" spans="1:12" s="45" customFormat="1" ht="12" customHeight="1">
      <c r="A95" s="39" t="s">
        <v>63</v>
      </c>
      <c r="B95" s="39"/>
      <c r="C95" s="38">
        <v>2552</v>
      </c>
      <c r="D95" s="39">
        <v>19005</v>
      </c>
      <c r="E95" s="39">
        <v>1382</v>
      </c>
      <c r="F95" s="39">
        <v>506</v>
      </c>
      <c r="G95" s="39">
        <v>15743</v>
      </c>
      <c r="H95" s="39">
        <v>14875</v>
      </c>
      <c r="I95" s="39">
        <v>2324</v>
      </c>
      <c r="J95" s="39">
        <v>15722</v>
      </c>
      <c r="K95" s="39">
        <v>228</v>
      </c>
      <c r="L95" s="39">
        <v>3283</v>
      </c>
    </row>
    <row r="96" spans="1:12" s="45" customFormat="1" ht="12" customHeight="1">
      <c r="A96" s="39"/>
      <c r="B96" s="39"/>
      <c r="C96" s="38"/>
      <c r="D96" s="39"/>
      <c r="E96" s="39"/>
      <c r="F96" s="39"/>
      <c r="G96" s="39"/>
      <c r="H96" s="39"/>
      <c r="I96" s="50">
        <f>I98+I100+I102+I104+I106+I108+I110+I112</f>
        <v>2225</v>
      </c>
      <c r="J96" s="50">
        <f>J98+J100+J102+J104+J106+J108+J110+J112</f>
        <v>14684</v>
      </c>
      <c r="K96" s="39"/>
      <c r="L96" s="39"/>
    </row>
    <row r="97" spans="1:12" s="33" customFormat="1" ht="12" customHeight="1">
      <c r="A97" s="48">
        <v>35</v>
      </c>
      <c r="B97" s="49" t="s">
        <v>64</v>
      </c>
      <c r="C97" s="31">
        <v>438</v>
      </c>
      <c r="D97" s="32">
        <v>3038</v>
      </c>
      <c r="E97" s="32">
        <v>243</v>
      </c>
      <c r="F97" s="32">
        <v>99</v>
      </c>
      <c r="G97" s="32">
        <v>2397</v>
      </c>
      <c r="H97" s="32">
        <v>2271</v>
      </c>
      <c r="I97" s="32">
        <v>403</v>
      </c>
      <c r="J97" s="32">
        <v>2674</v>
      </c>
      <c r="K97" s="32">
        <v>35</v>
      </c>
      <c r="L97" s="32">
        <v>364</v>
      </c>
    </row>
    <row r="98" spans="1:12" s="33" customFormat="1" ht="12" customHeight="1">
      <c r="A98" s="48"/>
      <c r="B98" s="49"/>
      <c r="C98" s="31"/>
      <c r="D98" s="32"/>
      <c r="E98" s="32"/>
      <c r="F98" s="32"/>
      <c r="G98" s="32"/>
      <c r="H98" s="32"/>
      <c r="I98" s="50">
        <v>374</v>
      </c>
      <c r="J98" s="50">
        <v>2308</v>
      </c>
      <c r="K98" s="32"/>
      <c r="L98" s="32"/>
    </row>
    <row r="99" spans="1:12" s="45" customFormat="1" ht="12" customHeight="1">
      <c r="A99" s="48">
        <v>36</v>
      </c>
      <c r="B99" s="49" t="s">
        <v>65</v>
      </c>
      <c r="C99" s="31">
        <v>905</v>
      </c>
      <c r="D99" s="32">
        <v>7905</v>
      </c>
      <c r="E99" s="32">
        <v>473</v>
      </c>
      <c r="F99" s="32">
        <v>174</v>
      </c>
      <c r="G99" s="32">
        <v>6747</v>
      </c>
      <c r="H99" s="32">
        <v>6346</v>
      </c>
      <c r="I99" s="32">
        <v>839</v>
      </c>
      <c r="J99" s="32">
        <v>6489</v>
      </c>
      <c r="K99" s="32">
        <v>66</v>
      </c>
      <c r="L99" s="32">
        <v>1416</v>
      </c>
    </row>
    <row r="100" spans="1:12" s="45" customFormat="1" ht="12" customHeight="1">
      <c r="A100" s="48"/>
      <c r="B100" s="49"/>
      <c r="C100" s="31"/>
      <c r="D100" s="32"/>
      <c r="E100" s="32"/>
      <c r="F100" s="32"/>
      <c r="G100" s="32"/>
      <c r="H100" s="32"/>
      <c r="I100" s="50">
        <v>845</v>
      </c>
      <c r="J100" s="50">
        <v>6303</v>
      </c>
      <c r="K100" s="32"/>
      <c r="L100" s="32"/>
    </row>
    <row r="101" spans="1:12" s="45" customFormat="1" ht="12" customHeight="1">
      <c r="A101" s="48">
        <v>37</v>
      </c>
      <c r="B101" s="49" t="s">
        <v>66</v>
      </c>
      <c r="C101" s="31">
        <v>122</v>
      </c>
      <c r="D101" s="32">
        <v>618</v>
      </c>
      <c r="E101" s="32">
        <v>81</v>
      </c>
      <c r="F101" s="32">
        <v>28</v>
      </c>
      <c r="G101" s="32">
        <v>462</v>
      </c>
      <c r="H101" s="32">
        <v>436</v>
      </c>
      <c r="I101" s="32">
        <v>106</v>
      </c>
      <c r="J101" s="32">
        <v>479</v>
      </c>
      <c r="K101" s="32">
        <v>16</v>
      </c>
      <c r="L101" s="32">
        <v>139</v>
      </c>
    </row>
    <row r="102" spans="1:12" s="45" customFormat="1" ht="12" customHeight="1">
      <c r="A102" s="48"/>
      <c r="B102" s="49"/>
      <c r="C102" s="31"/>
      <c r="D102" s="32"/>
      <c r="E102" s="32"/>
      <c r="F102" s="32"/>
      <c r="G102" s="32"/>
      <c r="H102" s="32"/>
      <c r="I102" s="50">
        <v>107</v>
      </c>
      <c r="J102" s="50">
        <v>451</v>
      </c>
      <c r="K102" s="32"/>
      <c r="L102" s="32"/>
    </row>
    <row r="103" spans="1:12" s="45" customFormat="1" ht="12" customHeight="1">
      <c r="A103" s="48">
        <v>38</v>
      </c>
      <c r="B103" s="49" t="s">
        <v>67</v>
      </c>
      <c r="C103" s="31">
        <v>311</v>
      </c>
      <c r="D103" s="32">
        <v>2050</v>
      </c>
      <c r="E103" s="32">
        <v>168</v>
      </c>
      <c r="F103" s="32">
        <v>51</v>
      </c>
      <c r="G103" s="32">
        <v>1709</v>
      </c>
      <c r="H103" s="32">
        <v>1616</v>
      </c>
      <c r="I103" s="32">
        <v>275</v>
      </c>
      <c r="J103" s="32">
        <v>1505</v>
      </c>
      <c r="K103" s="32">
        <v>36</v>
      </c>
      <c r="L103" s="32">
        <v>545</v>
      </c>
    </row>
    <row r="104" spans="1:12" s="45" customFormat="1" ht="12" customHeight="1">
      <c r="A104" s="48"/>
      <c r="B104" s="49"/>
      <c r="C104" s="31"/>
      <c r="D104" s="32"/>
      <c r="E104" s="32"/>
      <c r="F104" s="32"/>
      <c r="G104" s="32"/>
      <c r="H104" s="32"/>
      <c r="I104" s="50">
        <v>241</v>
      </c>
      <c r="J104" s="50">
        <v>1409</v>
      </c>
      <c r="K104" s="32"/>
      <c r="L104" s="32"/>
    </row>
    <row r="105" spans="1:12" s="45" customFormat="1" ht="12" customHeight="1">
      <c r="A105" s="48">
        <v>39</v>
      </c>
      <c r="B105" s="49" t="s">
        <v>68</v>
      </c>
      <c r="C105" s="31">
        <v>164</v>
      </c>
      <c r="D105" s="32">
        <v>860</v>
      </c>
      <c r="E105" s="32">
        <v>94</v>
      </c>
      <c r="F105" s="32">
        <v>31</v>
      </c>
      <c r="G105" s="32">
        <v>685</v>
      </c>
      <c r="H105" s="32">
        <v>650</v>
      </c>
      <c r="I105" s="32">
        <v>147</v>
      </c>
      <c r="J105" s="32">
        <v>662</v>
      </c>
      <c r="K105" s="32">
        <v>17</v>
      </c>
      <c r="L105" s="32">
        <v>198</v>
      </c>
    </row>
    <row r="106" spans="1:12" s="45" customFormat="1" ht="12" customHeight="1">
      <c r="A106" s="48"/>
      <c r="B106" s="49"/>
      <c r="C106" s="31"/>
      <c r="D106" s="32"/>
      <c r="E106" s="32"/>
      <c r="F106" s="32"/>
      <c r="G106" s="32"/>
      <c r="H106" s="32"/>
      <c r="I106" s="50">
        <v>143</v>
      </c>
      <c r="J106" s="50">
        <v>677</v>
      </c>
      <c r="K106" s="32"/>
      <c r="L106" s="32"/>
    </row>
    <row r="107" spans="1:12" s="45" customFormat="1" ht="12" customHeight="1">
      <c r="A107" s="48">
        <v>40</v>
      </c>
      <c r="B107" s="49" t="s">
        <v>69</v>
      </c>
      <c r="C107" s="31">
        <v>295</v>
      </c>
      <c r="D107" s="32">
        <v>2002</v>
      </c>
      <c r="E107" s="32">
        <v>158</v>
      </c>
      <c r="F107" s="32">
        <v>67</v>
      </c>
      <c r="G107" s="32">
        <v>1612</v>
      </c>
      <c r="H107" s="32">
        <v>1563</v>
      </c>
      <c r="I107" s="32">
        <v>268</v>
      </c>
      <c r="J107" s="32">
        <v>1698</v>
      </c>
      <c r="K107" s="32">
        <v>27</v>
      </c>
      <c r="L107" s="32">
        <v>304</v>
      </c>
    </row>
    <row r="108" spans="1:12" s="45" customFormat="1" ht="12" customHeight="1">
      <c r="A108" s="48"/>
      <c r="B108" s="49"/>
      <c r="C108" s="31"/>
      <c r="D108" s="32"/>
      <c r="E108" s="32"/>
      <c r="F108" s="32"/>
      <c r="G108" s="32"/>
      <c r="H108" s="32"/>
      <c r="I108" s="50">
        <v>248</v>
      </c>
      <c r="J108" s="50">
        <v>1596</v>
      </c>
      <c r="K108" s="32"/>
      <c r="L108" s="32"/>
    </row>
    <row r="109" spans="1:12" s="45" customFormat="1" ht="12" customHeight="1">
      <c r="A109" s="48">
        <v>41</v>
      </c>
      <c r="B109" s="49" t="s">
        <v>70</v>
      </c>
      <c r="C109" s="31">
        <v>116</v>
      </c>
      <c r="D109" s="32">
        <v>989</v>
      </c>
      <c r="E109" s="32">
        <v>58</v>
      </c>
      <c r="F109" s="32">
        <v>14</v>
      </c>
      <c r="G109" s="32">
        <v>853</v>
      </c>
      <c r="H109" s="32">
        <v>822</v>
      </c>
      <c r="I109" s="32">
        <v>104</v>
      </c>
      <c r="J109" s="32">
        <v>876</v>
      </c>
      <c r="K109" s="32">
        <v>12</v>
      </c>
      <c r="L109" s="32">
        <v>113</v>
      </c>
    </row>
    <row r="110" spans="1:12" s="45" customFormat="1" ht="12" customHeight="1">
      <c r="A110" s="48"/>
      <c r="B110" s="49"/>
      <c r="C110" s="31"/>
      <c r="D110" s="32"/>
      <c r="E110" s="32"/>
      <c r="F110" s="32"/>
      <c r="G110" s="32"/>
      <c r="H110" s="32"/>
      <c r="I110" s="50">
        <v>97</v>
      </c>
      <c r="J110" s="50">
        <v>944</v>
      </c>
      <c r="K110" s="32"/>
      <c r="L110" s="32"/>
    </row>
    <row r="111" spans="1:12" s="46" customFormat="1" ht="12" customHeight="1">
      <c r="A111" s="48">
        <v>42</v>
      </c>
      <c r="B111" s="49" t="s">
        <v>71</v>
      </c>
      <c r="C111" s="31">
        <v>201</v>
      </c>
      <c r="D111" s="32">
        <v>1543</v>
      </c>
      <c r="E111" s="32">
        <v>107</v>
      </c>
      <c r="F111" s="32">
        <v>42</v>
      </c>
      <c r="G111" s="32">
        <v>1278</v>
      </c>
      <c r="H111" s="32">
        <v>1171</v>
      </c>
      <c r="I111" s="32">
        <v>182</v>
      </c>
      <c r="J111" s="32">
        <v>1339</v>
      </c>
      <c r="K111" s="32">
        <v>19</v>
      </c>
      <c r="L111" s="32">
        <v>204</v>
      </c>
    </row>
    <row r="112" spans="1:12" s="46" customFormat="1" ht="12" customHeight="1">
      <c r="A112" s="48"/>
      <c r="B112" s="49"/>
      <c r="C112" s="31"/>
      <c r="D112" s="32"/>
      <c r="E112" s="32"/>
      <c r="F112" s="32"/>
      <c r="G112" s="32"/>
      <c r="H112" s="32"/>
      <c r="I112" s="50">
        <v>170</v>
      </c>
      <c r="J112" s="50">
        <v>996</v>
      </c>
      <c r="K112" s="32"/>
      <c r="L112" s="32"/>
    </row>
    <row r="113" spans="1:12" s="45" customFormat="1" ht="12" customHeight="1">
      <c r="A113" s="39" t="s">
        <v>72</v>
      </c>
      <c r="B113" s="39"/>
      <c r="C113" s="38">
        <v>601</v>
      </c>
      <c r="D113" s="39">
        <v>3382</v>
      </c>
      <c r="E113" s="39">
        <v>344</v>
      </c>
      <c r="F113" s="39">
        <v>152</v>
      </c>
      <c r="G113" s="39">
        <v>2591</v>
      </c>
      <c r="H113" s="39">
        <v>2287</v>
      </c>
      <c r="I113" s="39">
        <v>535</v>
      </c>
      <c r="J113" s="39">
        <v>2683</v>
      </c>
      <c r="K113" s="39">
        <v>66</v>
      </c>
      <c r="L113" s="39">
        <v>699</v>
      </c>
    </row>
    <row r="114" spans="1:12" s="45" customFormat="1" ht="12" customHeight="1">
      <c r="A114" s="39"/>
      <c r="B114" s="39"/>
      <c r="C114" s="38"/>
      <c r="D114" s="39"/>
      <c r="E114" s="39"/>
      <c r="F114" s="39"/>
      <c r="G114" s="39"/>
      <c r="H114" s="39"/>
      <c r="I114" s="50">
        <f>I116+I118+I120</f>
        <v>508</v>
      </c>
      <c r="J114" s="50">
        <f>J116+J118+J120</f>
        <v>2791</v>
      </c>
      <c r="K114" s="39"/>
      <c r="L114" s="39"/>
    </row>
    <row r="115" spans="1:12" s="45" customFormat="1" ht="12" customHeight="1">
      <c r="A115" s="48">
        <v>43</v>
      </c>
      <c r="B115" s="49" t="s">
        <v>73</v>
      </c>
      <c r="C115" s="31">
        <v>164</v>
      </c>
      <c r="D115" s="32">
        <v>867</v>
      </c>
      <c r="E115" s="32">
        <v>101</v>
      </c>
      <c r="F115" s="32">
        <v>43</v>
      </c>
      <c r="G115" s="32">
        <v>625</v>
      </c>
      <c r="H115" s="32">
        <v>566</v>
      </c>
      <c r="I115" s="32">
        <v>146</v>
      </c>
      <c r="J115" s="32">
        <v>693</v>
      </c>
      <c r="K115" s="32">
        <v>18</v>
      </c>
      <c r="L115" s="32">
        <v>174</v>
      </c>
    </row>
    <row r="116" spans="1:12" s="45" customFormat="1" ht="12" customHeight="1">
      <c r="A116" s="48"/>
      <c r="B116" s="49"/>
      <c r="C116" s="31"/>
      <c r="D116" s="32"/>
      <c r="E116" s="32"/>
      <c r="F116" s="32"/>
      <c r="G116" s="32"/>
      <c r="H116" s="32"/>
      <c r="I116" s="50">
        <v>138</v>
      </c>
      <c r="J116" s="50">
        <v>659</v>
      </c>
      <c r="K116" s="32"/>
      <c r="L116" s="32"/>
    </row>
    <row r="117" spans="1:12" ht="12" customHeight="1">
      <c r="A117" s="48">
        <v>44</v>
      </c>
      <c r="B117" s="49" t="s">
        <v>74</v>
      </c>
      <c r="C117" s="31">
        <v>235</v>
      </c>
      <c r="D117" s="32">
        <v>1600</v>
      </c>
      <c r="E117" s="32">
        <v>118</v>
      </c>
      <c r="F117" s="32">
        <v>48</v>
      </c>
      <c r="G117" s="32">
        <v>1293</v>
      </c>
      <c r="H117" s="32">
        <v>1175</v>
      </c>
      <c r="I117" s="32">
        <v>205</v>
      </c>
      <c r="J117" s="32">
        <v>1225</v>
      </c>
      <c r="K117" s="32">
        <v>30</v>
      </c>
      <c r="L117" s="32">
        <v>375</v>
      </c>
    </row>
    <row r="118" spans="1:12" ht="12" customHeight="1">
      <c r="A118" s="48"/>
      <c r="B118" s="49"/>
      <c r="C118" s="31"/>
      <c r="D118" s="32"/>
      <c r="E118" s="32"/>
      <c r="F118" s="32"/>
      <c r="G118" s="32"/>
      <c r="H118" s="32"/>
      <c r="I118" s="50">
        <v>197</v>
      </c>
      <c r="J118" s="50">
        <v>1411</v>
      </c>
      <c r="K118" s="32"/>
      <c r="L118" s="32"/>
    </row>
    <row r="119" spans="1:12" ht="12" customHeight="1">
      <c r="A119" s="48">
        <v>45</v>
      </c>
      <c r="B119" s="49" t="s">
        <v>75</v>
      </c>
      <c r="C119" s="31">
        <v>202</v>
      </c>
      <c r="D119" s="32">
        <v>915</v>
      </c>
      <c r="E119" s="32">
        <v>125</v>
      </c>
      <c r="F119" s="32">
        <v>61</v>
      </c>
      <c r="G119" s="32">
        <v>673</v>
      </c>
      <c r="H119" s="32">
        <v>546</v>
      </c>
      <c r="I119" s="32">
        <v>184</v>
      </c>
      <c r="J119" s="32">
        <v>765</v>
      </c>
      <c r="K119" s="32">
        <v>18</v>
      </c>
      <c r="L119" s="32">
        <v>150</v>
      </c>
    </row>
    <row r="120" spans="1:12" ht="12" customHeight="1">
      <c r="A120" s="48"/>
      <c r="B120" s="49"/>
      <c r="C120" s="31"/>
      <c r="D120" s="32"/>
      <c r="E120" s="32"/>
      <c r="F120" s="32"/>
      <c r="G120" s="32"/>
      <c r="H120" s="32"/>
      <c r="I120" s="50">
        <v>173</v>
      </c>
      <c r="J120" s="50">
        <v>721</v>
      </c>
      <c r="K120" s="32"/>
      <c r="L120" s="32"/>
    </row>
    <row r="121" spans="1:12" ht="12" customHeight="1">
      <c r="A121" s="39" t="s">
        <v>76</v>
      </c>
      <c r="B121" s="39"/>
      <c r="C121" s="38">
        <v>1909</v>
      </c>
      <c r="D121" s="39">
        <v>12765</v>
      </c>
      <c r="E121" s="39">
        <v>1079</v>
      </c>
      <c r="F121" s="39">
        <v>464</v>
      </c>
      <c r="G121" s="39">
        <v>10039</v>
      </c>
      <c r="H121" s="39">
        <v>9095</v>
      </c>
      <c r="I121" s="39">
        <v>1792</v>
      </c>
      <c r="J121" s="39">
        <v>10554</v>
      </c>
      <c r="K121" s="39">
        <v>117</v>
      </c>
      <c r="L121" s="39">
        <v>2211</v>
      </c>
    </row>
    <row r="122" spans="1:12" ht="12" customHeight="1">
      <c r="A122" s="39"/>
      <c r="B122" s="39"/>
      <c r="C122" s="38"/>
      <c r="D122" s="39"/>
      <c r="E122" s="39"/>
      <c r="F122" s="39"/>
      <c r="G122" s="39"/>
      <c r="H122" s="39"/>
      <c r="I122" s="50">
        <f>I124+I126</f>
        <v>1720</v>
      </c>
      <c r="J122" s="50">
        <f>J124+J126</f>
        <v>9807</v>
      </c>
      <c r="K122" s="39"/>
      <c r="L122" s="39"/>
    </row>
    <row r="123" spans="1:12" ht="12" customHeight="1">
      <c r="A123" s="48">
        <v>46</v>
      </c>
      <c r="B123" s="49" t="s">
        <v>77</v>
      </c>
      <c r="C123" s="31">
        <v>672</v>
      </c>
      <c r="D123" s="32">
        <v>4402</v>
      </c>
      <c r="E123" s="32">
        <v>370</v>
      </c>
      <c r="F123" s="32">
        <v>167</v>
      </c>
      <c r="G123" s="32">
        <v>3361</v>
      </c>
      <c r="H123" s="32">
        <v>2859</v>
      </c>
      <c r="I123" s="32">
        <v>620</v>
      </c>
      <c r="J123" s="32">
        <v>3917</v>
      </c>
      <c r="K123" s="32">
        <v>52</v>
      </c>
      <c r="L123" s="32">
        <v>485</v>
      </c>
    </row>
    <row r="124" spans="1:12" ht="12" customHeight="1">
      <c r="A124" s="48"/>
      <c r="B124" s="49"/>
      <c r="C124" s="31"/>
      <c r="D124" s="32"/>
      <c r="E124" s="32"/>
      <c r="F124" s="32"/>
      <c r="G124" s="32"/>
      <c r="H124" s="32"/>
      <c r="I124" s="50">
        <v>588</v>
      </c>
      <c r="J124" s="50">
        <v>3686</v>
      </c>
      <c r="K124" s="32"/>
      <c r="L124" s="32"/>
    </row>
    <row r="125" spans="1:12" ht="12" customHeight="1">
      <c r="A125" s="48">
        <v>47</v>
      </c>
      <c r="B125" s="49" t="s">
        <v>78</v>
      </c>
      <c r="C125" s="31">
        <v>1237</v>
      </c>
      <c r="D125" s="32">
        <v>8363</v>
      </c>
      <c r="E125" s="32">
        <v>709</v>
      </c>
      <c r="F125" s="32">
        <v>297</v>
      </c>
      <c r="G125" s="32">
        <v>6678</v>
      </c>
      <c r="H125" s="32">
        <v>6236</v>
      </c>
      <c r="I125" s="32">
        <v>1172</v>
      </c>
      <c r="J125" s="32">
        <v>6637</v>
      </c>
      <c r="K125" s="32">
        <v>65</v>
      </c>
      <c r="L125" s="32">
        <v>1726</v>
      </c>
    </row>
    <row r="126" spans="1:12" ht="12" customHeight="1">
      <c r="A126" s="48"/>
      <c r="B126" s="49"/>
      <c r="C126" s="31"/>
      <c r="D126" s="32"/>
      <c r="E126" s="32"/>
      <c r="F126" s="32"/>
      <c r="G126" s="32"/>
      <c r="H126" s="32"/>
      <c r="I126" s="50">
        <v>1132</v>
      </c>
      <c r="J126" s="50">
        <v>6121</v>
      </c>
      <c r="K126" s="32"/>
      <c r="L126" s="32"/>
    </row>
    <row r="127" spans="1:12" ht="12" customHeight="1">
      <c r="A127" s="39" t="s">
        <v>79</v>
      </c>
      <c r="B127" s="39"/>
      <c r="C127" s="38">
        <v>746</v>
      </c>
      <c r="D127" s="39">
        <v>4671</v>
      </c>
      <c r="E127" s="39">
        <v>435</v>
      </c>
      <c r="F127" s="39">
        <v>183</v>
      </c>
      <c r="G127" s="39">
        <v>3714</v>
      </c>
      <c r="H127" s="39">
        <v>3420</v>
      </c>
      <c r="I127" s="39">
        <v>655</v>
      </c>
      <c r="J127" s="39">
        <v>3709</v>
      </c>
      <c r="K127" s="39">
        <v>91</v>
      </c>
      <c r="L127" s="39">
        <v>962</v>
      </c>
    </row>
    <row r="128" spans="1:12" ht="12" customHeight="1">
      <c r="A128" s="39"/>
      <c r="B128" s="39"/>
      <c r="C128" s="38"/>
      <c r="D128" s="39"/>
      <c r="E128" s="39"/>
      <c r="F128" s="39"/>
      <c r="G128" s="39"/>
      <c r="H128" s="39"/>
      <c r="I128" s="50">
        <f>I130+I132+I134+I136+I138</f>
        <v>636</v>
      </c>
      <c r="J128" s="50">
        <f>J130+J132+J134+J136+J138</f>
        <v>3486</v>
      </c>
      <c r="K128" s="39"/>
      <c r="L128" s="39"/>
    </row>
    <row r="129" spans="1:12" ht="12" customHeight="1">
      <c r="A129" s="52">
        <v>48</v>
      </c>
      <c r="B129" s="49" t="s">
        <v>80</v>
      </c>
      <c r="C129" s="31">
        <v>50</v>
      </c>
      <c r="D129" s="32">
        <v>269</v>
      </c>
      <c r="E129" s="32">
        <v>24</v>
      </c>
      <c r="F129" s="32">
        <v>22</v>
      </c>
      <c r="G129" s="32">
        <v>220</v>
      </c>
      <c r="H129" s="32">
        <v>194</v>
      </c>
      <c r="I129" s="32">
        <v>34</v>
      </c>
      <c r="J129" s="32">
        <v>143</v>
      </c>
      <c r="K129" s="32">
        <v>16</v>
      </c>
      <c r="L129" s="32">
        <v>126</v>
      </c>
    </row>
    <row r="130" spans="1:12" ht="12" customHeight="1">
      <c r="A130" s="52"/>
      <c r="B130" s="49"/>
      <c r="C130" s="31"/>
      <c r="D130" s="32"/>
      <c r="E130" s="32"/>
      <c r="F130" s="32"/>
      <c r="G130" s="32"/>
      <c r="H130" s="32"/>
      <c r="I130" s="50">
        <v>34</v>
      </c>
      <c r="J130" s="50">
        <v>141</v>
      </c>
      <c r="K130" s="32"/>
      <c r="L130" s="32"/>
    </row>
    <row r="131" spans="1:12" ht="12" customHeight="1">
      <c r="A131" s="52">
        <v>49</v>
      </c>
      <c r="B131" s="49" t="s">
        <v>81</v>
      </c>
      <c r="C131" s="31">
        <v>91</v>
      </c>
      <c r="D131" s="32">
        <v>577</v>
      </c>
      <c r="E131" s="32">
        <v>56</v>
      </c>
      <c r="F131" s="32">
        <v>19</v>
      </c>
      <c r="G131" s="32">
        <v>472</v>
      </c>
      <c r="H131" s="32">
        <v>428</v>
      </c>
      <c r="I131" s="32">
        <v>76</v>
      </c>
      <c r="J131" s="32">
        <v>382</v>
      </c>
      <c r="K131" s="32">
        <v>15</v>
      </c>
      <c r="L131" s="32">
        <v>195</v>
      </c>
    </row>
    <row r="132" spans="1:12" ht="12" customHeight="1">
      <c r="A132" s="52"/>
      <c r="B132" s="49"/>
      <c r="C132" s="31"/>
      <c r="D132" s="32"/>
      <c r="E132" s="32"/>
      <c r="F132" s="32"/>
      <c r="G132" s="32"/>
      <c r="H132" s="32"/>
      <c r="I132" s="50">
        <v>74</v>
      </c>
      <c r="J132" s="50">
        <v>333</v>
      </c>
      <c r="K132" s="32"/>
      <c r="L132" s="32"/>
    </row>
    <row r="133" spans="1:12" ht="12" customHeight="1">
      <c r="A133" s="52">
        <v>50</v>
      </c>
      <c r="B133" s="49" t="s">
        <v>82</v>
      </c>
      <c r="C133" s="31">
        <v>61</v>
      </c>
      <c r="D133" s="32">
        <v>334</v>
      </c>
      <c r="E133" s="32">
        <v>29</v>
      </c>
      <c r="F133" s="32">
        <v>10</v>
      </c>
      <c r="G133" s="32">
        <v>281</v>
      </c>
      <c r="H133" s="32">
        <v>268</v>
      </c>
      <c r="I133" s="32">
        <v>49</v>
      </c>
      <c r="J133" s="32">
        <v>237</v>
      </c>
      <c r="K133" s="32">
        <v>12</v>
      </c>
      <c r="L133" s="32">
        <v>97</v>
      </c>
    </row>
    <row r="134" spans="1:12" ht="12" customHeight="1">
      <c r="A134" s="52"/>
      <c r="B134" s="49"/>
      <c r="C134" s="31"/>
      <c r="D134" s="32"/>
      <c r="E134" s="32"/>
      <c r="F134" s="32"/>
      <c r="G134" s="32"/>
      <c r="H134" s="32"/>
      <c r="I134" s="50">
        <v>48</v>
      </c>
      <c r="J134" s="50">
        <v>221</v>
      </c>
      <c r="K134" s="32"/>
      <c r="L134" s="32"/>
    </row>
    <row r="135" spans="1:12" ht="12" customHeight="1">
      <c r="A135" s="52">
        <v>51</v>
      </c>
      <c r="B135" s="49" t="s">
        <v>83</v>
      </c>
      <c r="C135" s="31">
        <v>173</v>
      </c>
      <c r="D135" s="32">
        <v>1240</v>
      </c>
      <c r="E135" s="32">
        <v>92</v>
      </c>
      <c r="F135" s="32">
        <v>36</v>
      </c>
      <c r="G135" s="32">
        <v>1021</v>
      </c>
      <c r="H135" s="32">
        <v>978</v>
      </c>
      <c r="I135" s="32">
        <v>158</v>
      </c>
      <c r="J135" s="32">
        <v>1045</v>
      </c>
      <c r="K135" s="32">
        <v>15</v>
      </c>
      <c r="L135" s="32">
        <v>195</v>
      </c>
    </row>
    <row r="136" spans="1:12" ht="12" customHeight="1">
      <c r="A136" s="52"/>
      <c r="B136" s="49"/>
      <c r="C136" s="31"/>
      <c r="D136" s="32"/>
      <c r="E136" s="32"/>
      <c r="F136" s="32"/>
      <c r="G136" s="32"/>
      <c r="H136" s="32"/>
      <c r="I136" s="50">
        <v>157</v>
      </c>
      <c r="J136" s="50">
        <v>994</v>
      </c>
      <c r="K136" s="32"/>
      <c r="L136" s="32"/>
    </row>
    <row r="137" spans="1:12" ht="12" customHeight="1">
      <c r="A137" s="52">
        <v>52</v>
      </c>
      <c r="B137" s="49" t="s">
        <v>84</v>
      </c>
      <c r="C137" s="31">
        <v>371</v>
      </c>
      <c r="D137" s="32">
        <v>2251</v>
      </c>
      <c r="E137" s="32">
        <v>234</v>
      </c>
      <c r="F137" s="32">
        <v>96</v>
      </c>
      <c r="G137" s="32">
        <v>1720</v>
      </c>
      <c r="H137" s="32">
        <v>1552</v>
      </c>
      <c r="I137" s="32">
        <v>338</v>
      </c>
      <c r="J137" s="32">
        <v>1902</v>
      </c>
      <c r="K137" s="32">
        <v>33</v>
      </c>
      <c r="L137" s="32">
        <v>349</v>
      </c>
    </row>
    <row r="138" spans="1:12" ht="12" customHeight="1">
      <c r="A138" s="52"/>
      <c r="B138" s="49"/>
      <c r="C138" s="31"/>
      <c r="D138" s="32"/>
      <c r="E138" s="32"/>
      <c r="F138" s="32"/>
      <c r="G138" s="32"/>
      <c r="H138" s="32"/>
      <c r="I138" s="50">
        <v>323</v>
      </c>
      <c r="J138" s="50">
        <v>1797</v>
      </c>
      <c r="K138" s="32"/>
      <c r="L138" s="32"/>
    </row>
    <row r="139" spans="1:12" ht="12" customHeight="1">
      <c r="A139" s="39" t="s">
        <v>85</v>
      </c>
      <c r="B139" s="39"/>
      <c r="C139" s="38">
        <v>1037</v>
      </c>
      <c r="D139" s="39">
        <v>6675</v>
      </c>
      <c r="E139" s="39">
        <v>596</v>
      </c>
      <c r="F139" s="39">
        <v>246</v>
      </c>
      <c r="G139" s="39">
        <v>5332</v>
      </c>
      <c r="H139" s="39">
        <v>4957</v>
      </c>
      <c r="I139" s="39">
        <v>928</v>
      </c>
      <c r="J139" s="39">
        <v>5745</v>
      </c>
      <c r="K139" s="39">
        <v>109</v>
      </c>
      <c r="L139" s="39">
        <v>930</v>
      </c>
    </row>
    <row r="140" spans="1:12" ht="12" customHeight="1">
      <c r="A140" s="39"/>
      <c r="B140" s="39"/>
      <c r="C140" s="38"/>
      <c r="D140" s="39"/>
      <c r="E140" s="39"/>
      <c r="F140" s="39"/>
      <c r="G140" s="39"/>
      <c r="H140" s="39"/>
      <c r="I140" s="50">
        <f>I142+I144+I146+I148</f>
        <v>944</v>
      </c>
      <c r="J140" s="50">
        <f>J142+J144+J146+J148</f>
        <v>5817</v>
      </c>
      <c r="K140" s="39"/>
      <c r="L140" s="39"/>
    </row>
    <row r="141" spans="1:12" ht="12" customHeight="1">
      <c r="A141" s="48">
        <v>53</v>
      </c>
      <c r="B141" s="49" t="s">
        <v>86</v>
      </c>
      <c r="C141" s="31">
        <v>229</v>
      </c>
      <c r="D141" s="32">
        <v>1806</v>
      </c>
      <c r="E141" s="32">
        <v>124</v>
      </c>
      <c r="F141" s="32">
        <v>26</v>
      </c>
      <c r="G141" s="32">
        <v>1536</v>
      </c>
      <c r="H141" s="32">
        <v>1485</v>
      </c>
      <c r="I141" s="32">
        <v>209</v>
      </c>
      <c r="J141" s="32">
        <v>1623</v>
      </c>
      <c r="K141" s="32">
        <v>20</v>
      </c>
      <c r="L141" s="32">
        <v>183</v>
      </c>
    </row>
    <row r="142" spans="1:12" ht="12" customHeight="1">
      <c r="A142" s="48"/>
      <c r="B142" s="49"/>
      <c r="C142" s="31"/>
      <c r="D142" s="32"/>
      <c r="E142" s="32"/>
      <c r="F142" s="32"/>
      <c r="G142" s="32"/>
      <c r="H142" s="32"/>
      <c r="I142" s="50">
        <v>238</v>
      </c>
      <c r="J142" s="50">
        <v>2149</v>
      </c>
      <c r="K142" s="32"/>
      <c r="L142" s="32"/>
    </row>
    <row r="143" spans="1:12" ht="12" customHeight="1">
      <c r="A143" s="52">
        <v>54</v>
      </c>
      <c r="B143" s="56" t="s">
        <v>87</v>
      </c>
      <c r="C143" s="31">
        <v>239</v>
      </c>
      <c r="D143" s="32">
        <v>1365</v>
      </c>
      <c r="E143" s="32">
        <v>131</v>
      </c>
      <c r="F143" s="32">
        <v>59</v>
      </c>
      <c r="G143" s="32">
        <v>1067</v>
      </c>
      <c r="H143" s="32">
        <v>979</v>
      </c>
      <c r="I143" s="32">
        <v>210</v>
      </c>
      <c r="J143" s="32">
        <v>1172</v>
      </c>
      <c r="K143" s="32">
        <v>29</v>
      </c>
      <c r="L143" s="32">
        <v>193</v>
      </c>
    </row>
    <row r="144" spans="1:12" ht="12" customHeight="1">
      <c r="A144" s="52"/>
      <c r="B144" s="56"/>
      <c r="C144" s="31"/>
      <c r="D144" s="32"/>
      <c r="E144" s="32"/>
      <c r="F144" s="32"/>
      <c r="G144" s="32"/>
      <c r="H144" s="32"/>
      <c r="I144" s="50">
        <v>191</v>
      </c>
      <c r="J144" s="50">
        <v>1146</v>
      </c>
      <c r="K144" s="32"/>
      <c r="L144" s="32"/>
    </row>
    <row r="145" spans="1:12" ht="12" customHeight="1">
      <c r="A145" s="48">
        <v>55</v>
      </c>
      <c r="B145" s="49" t="s">
        <v>88</v>
      </c>
      <c r="C145" s="31">
        <v>351</v>
      </c>
      <c r="D145" s="32">
        <v>2312</v>
      </c>
      <c r="E145" s="32">
        <v>203</v>
      </c>
      <c r="F145" s="32">
        <v>98</v>
      </c>
      <c r="G145" s="32">
        <v>1834</v>
      </c>
      <c r="H145" s="32">
        <v>1680</v>
      </c>
      <c r="I145" s="32">
        <v>315</v>
      </c>
      <c r="J145" s="32">
        <v>1937</v>
      </c>
      <c r="K145" s="32">
        <v>36</v>
      </c>
      <c r="L145" s="32">
        <v>375</v>
      </c>
    </row>
    <row r="146" spans="1:12" ht="12" customHeight="1">
      <c r="A146" s="48"/>
      <c r="B146" s="49"/>
      <c r="C146" s="31"/>
      <c r="D146" s="32"/>
      <c r="E146" s="32"/>
      <c r="F146" s="32"/>
      <c r="G146" s="32"/>
      <c r="H146" s="32"/>
      <c r="I146" s="50">
        <v>291</v>
      </c>
      <c r="J146" s="50">
        <v>1635</v>
      </c>
      <c r="K146" s="32"/>
      <c r="L146" s="32"/>
    </row>
    <row r="147" spans="1:12" ht="12" customHeight="1">
      <c r="A147" s="52">
        <v>56</v>
      </c>
      <c r="B147" s="49" t="s">
        <v>89</v>
      </c>
      <c r="C147" s="31">
        <v>218</v>
      </c>
      <c r="D147" s="32">
        <v>1192</v>
      </c>
      <c r="E147" s="32">
        <v>138</v>
      </c>
      <c r="F147" s="32">
        <v>63</v>
      </c>
      <c r="G147" s="32">
        <v>895</v>
      </c>
      <c r="H147" s="32">
        <v>813</v>
      </c>
      <c r="I147" s="32">
        <v>194</v>
      </c>
      <c r="J147" s="32">
        <v>1013</v>
      </c>
      <c r="K147" s="32">
        <v>24</v>
      </c>
      <c r="L147" s="32">
        <v>179</v>
      </c>
    </row>
    <row r="148" spans="1:12" ht="12" customHeight="1">
      <c r="A148" s="52"/>
      <c r="B148" s="49"/>
      <c r="C148" s="31"/>
      <c r="D148" s="32"/>
      <c r="E148" s="32"/>
      <c r="F148" s="32"/>
      <c r="G148" s="32"/>
      <c r="H148" s="32"/>
      <c r="I148" s="50">
        <v>224</v>
      </c>
      <c r="J148" s="50">
        <v>887</v>
      </c>
      <c r="K148" s="32"/>
      <c r="L148" s="32"/>
    </row>
    <row r="149" spans="1:12" ht="12" customHeight="1">
      <c r="A149" s="39" t="s">
        <v>90</v>
      </c>
      <c r="B149" s="39"/>
      <c r="C149" s="38">
        <v>733</v>
      </c>
      <c r="D149" s="39">
        <v>4949</v>
      </c>
      <c r="E149" s="39">
        <v>384</v>
      </c>
      <c r="F149" s="39">
        <v>187</v>
      </c>
      <c r="G149" s="39">
        <v>3963</v>
      </c>
      <c r="H149" s="39">
        <v>3707</v>
      </c>
      <c r="I149" s="39">
        <v>670</v>
      </c>
      <c r="J149" s="39">
        <v>4257</v>
      </c>
      <c r="K149" s="39">
        <v>63</v>
      </c>
      <c r="L149" s="39">
        <v>692</v>
      </c>
    </row>
    <row r="150" spans="1:12" ht="12" customHeight="1">
      <c r="A150" s="39"/>
      <c r="B150" s="39"/>
      <c r="C150" s="38"/>
      <c r="D150" s="39"/>
      <c r="E150" s="39"/>
      <c r="F150" s="39"/>
      <c r="G150" s="39"/>
      <c r="H150" s="39"/>
      <c r="I150" s="50">
        <f>I152+I154</f>
        <v>611</v>
      </c>
      <c r="J150" s="50">
        <f>J152+J154</f>
        <v>3957</v>
      </c>
      <c r="K150" s="39"/>
      <c r="L150" s="39"/>
    </row>
    <row r="151" spans="1:12" ht="12" customHeight="1">
      <c r="A151" s="52">
        <v>57</v>
      </c>
      <c r="B151" s="49" t="s">
        <v>91</v>
      </c>
      <c r="C151" s="31">
        <v>274</v>
      </c>
      <c r="D151" s="32">
        <v>1967</v>
      </c>
      <c r="E151" s="32">
        <v>162</v>
      </c>
      <c r="F151" s="32">
        <v>100</v>
      </c>
      <c r="G151" s="32">
        <v>1538</v>
      </c>
      <c r="H151" s="32">
        <v>1445</v>
      </c>
      <c r="I151" s="32">
        <v>253</v>
      </c>
      <c r="J151" s="32">
        <v>1704</v>
      </c>
      <c r="K151" s="32">
        <v>21</v>
      </c>
      <c r="L151" s="32">
        <v>263</v>
      </c>
    </row>
    <row r="152" spans="1:12" ht="12" customHeight="1">
      <c r="A152" s="52"/>
      <c r="B152" s="49"/>
      <c r="C152" s="31"/>
      <c r="D152" s="32"/>
      <c r="E152" s="32"/>
      <c r="F152" s="32"/>
      <c r="G152" s="32"/>
      <c r="H152" s="32"/>
      <c r="I152" s="50">
        <v>238</v>
      </c>
      <c r="J152" s="50">
        <v>1577</v>
      </c>
      <c r="K152" s="32"/>
      <c r="L152" s="32"/>
    </row>
    <row r="153" spans="1:12" ht="12" customHeight="1">
      <c r="A153" s="53">
        <v>58</v>
      </c>
      <c r="B153" s="54" t="s">
        <v>92</v>
      </c>
      <c r="C153" s="31">
        <v>459</v>
      </c>
      <c r="D153" s="55">
        <v>2982</v>
      </c>
      <c r="E153" s="55">
        <v>222</v>
      </c>
      <c r="F153" s="55">
        <v>87</v>
      </c>
      <c r="G153" s="55">
        <v>2425</v>
      </c>
      <c r="H153" s="55">
        <v>2262</v>
      </c>
      <c r="I153" s="55">
        <v>417</v>
      </c>
      <c r="J153" s="55">
        <v>2553</v>
      </c>
      <c r="K153" s="55">
        <v>42</v>
      </c>
      <c r="L153" s="55">
        <v>429</v>
      </c>
    </row>
    <row r="154" spans="1:12" ht="12" customHeight="1">
      <c r="A154" s="57"/>
      <c r="B154" s="58"/>
      <c r="C154" s="59"/>
      <c r="D154" s="60"/>
      <c r="E154" s="60"/>
      <c r="F154" s="60"/>
      <c r="G154" s="60"/>
      <c r="H154" s="60"/>
      <c r="I154" s="61">
        <v>373</v>
      </c>
      <c r="J154" s="61">
        <v>2380</v>
      </c>
      <c r="K154" s="60"/>
      <c r="L154" s="60"/>
    </row>
    <row r="155" ht="19.5" customHeight="1">
      <c r="A155" s="62" t="s">
        <v>93</v>
      </c>
    </row>
    <row r="156" spans="1:12" ht="52.5" customHeight="1">
      <c r="A156" s="65" t="s">
        <v>94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</row>
    <row r="157" spans="1:12" ht="13.5">
      <c r="A157" s="66" t="s">
        <v>95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</sheetData>
  <mergeCells count="3">
    <mergeCell ref="A1:L1"/>
    <mergeCell ref="A156:L156"/>
    <mergeCell ref="A157:L157"/>
  </mergeCells>
  <printOptions horizontalCentered="1"/>
  <pageMargins left="0.3937007874015748" right="0.3937007874015748" top="0.5905511811023623" bottom="0.3937007874015748" header="0" footer="0"/>
  <pageSetup fitToHeight="2" horizontalDpi="400" verticalDpi="400" orientation="portrait" paperSize="9" scale="7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2001-03-09T08:55:38Z</cp:lastPrinted>
  <dcterms:created xsi:type="dcterms:W3CDTF">2001-03-09T08:40:56Z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