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38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<sst xmlns="http://schemas.openxmlformats.org/spreadsheetml/2006/main" count="77" uniqueCount="71">
  <si>
    <t>38．産　業　分　類　別　新　規　求　人　状　　況（新規学卒者を除きパートタイムを含む）</t>
  </si>
  <si>
    <t>(単位  人)</t>
  </si>
  <si>
    <t>年  度</t>
  </si>
  <si>
    <t>農・林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</si>
  <si>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</si>
  <si>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</si>
  <si>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</si>
  <si>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</si>
  <si>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</si>
  <si>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</si>
  <si>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</si>
  <si>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</si>
  <si>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</si>
  <si>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</si>
  <si>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</si>
  <si>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</si>
  <si>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</si>
  <si>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</si>
  <si>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</si>
  <si>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</si>
  <si>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</si>
  <si>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</si>
  <si>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</si>
  <si>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</si>
  <si>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</si>
  <si>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  属</t>
  </si>
  <si>
    <t>機  械</t>
  </si>
  <si>
    <t>その他</t>
  </si>
  <si>
    <t>ガ  ス</t>
  </si>
  <si>
    <t>険不動</t>
  </si>
  <si>
    <t>公  務</t>
  </si>
  <si>
    <t>安定所</t>
  </si>
  <si>
    <t>漁　業</t>
  </si>
  <si>
    <t>飲料・たばこ</t>
  </si>
  <si>
    <t>その他繊維</t>
  </si>
  <si>
    <t>家具・装備品</t>
  </si>
  <si>
    <t>出版・印刷</t>
  </si>
  <si>
    <t xml:space="preserve">石炭・ﾌﾟﾗｽﾃｨｯｸ </t>
  </si>
  <si>
    <t>土石製品</t>
  </si>
  <si>
    <t>製  品</t>
  </si>
  <si>
    <t>通信業</t>
  </si>
  <si>
    <t>水道業</t>
  </si>
  <si>
    <t>飲 食 店</t>
  </si>
  <si>
    <t>産  業</t>
  </si>
  <si>
    <t>ス  業</t>
  </si>
  <si>
    <t>番号</t>
  </si>
  <si>
    <t>平成７年度</t>
  </si>
  <si>
    <t>７</t>
  </si>
  <si>
    <t>８</t>
  </si>
  <si>
    <t>９</t>
  </si>
  <si>
    <t>１０</t>
  </si>
  <si>
    <t>１１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</si>
  <si>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</si>
  <si>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</si>
  <si>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</si>
  <si>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</si>
  <si>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</si>
  <si>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</si>
  <si>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</si>
  <si>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</si>
  <si>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</si>
  <si>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</si>
  <si>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</si>
  <si>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</si>
  <si>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</si>
  <si>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</si>
  <si>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</si>
  <si>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</si>
  <si>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資料：大分労働局職業安定部「職業安定統計年報」</t>
  </si>
  <si>
    <t xml:space="preserve">  注１）この表は県内事業所分である。</t>
  </si>
  <si>
    <t xml:space="preserve">  注２）10年度よりパートタイマーを含む。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</si>
</sst>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 applyAlignment="1">
      <alignment/>
    </xf>
    <xf numFmtId="178" fontId="6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justify" vertical="center"/>
    </xf>
    <xf numFmtId="178" fontId="7" fillId="0" borderId="4" xfId="0" applyNumberFormat="1" applyFont="1" applyBorder="1" applyAlignment="1">
      <alignment horizontal="distributed" vertical="center"/>
    </xf>
    <xf numFmtId="178" fontId="7" fillId="0" borderId="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41" fontId="9" fillId="0" borderId="2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10" fillId="0" borderId="0" xfId="0" applyNumberFormat="1" applyFont="1" applyAlignment="1" applyProtection="1">
      <alignment horizontal="center"/>
      <protection locked="0"/>
    </xf>
    <xf numFmtId="41" fontId="11" fillId="0" borderId="2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9" fontId="11" fillId="0" borderId="2" xfId="0" applyNumberFormat="1" applyFont="1" applyBorder="1" applyAlignment="1" applyProtection="1">
      <alignment horizontal="center"/>
      <protection locked="0"/>
    </xf>
    <xf numFmtId="178" fontId="11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78" fontId="4" fillId="0" borderId="2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distributed"/>
    </xf>
    <xf numFmtId="41" fontId="9" fillId="0" borderId="0" xfId="0" applyNumberFormat="1" applyFont="1" applyAlignment="1" applyProtection="1">
      <alignment horizontal="right"/>
      <protection locked="0"/>
    </xf>
    <xf numFmtId="178" fontId="4" fillId="0" borderId="4" xfId="0" applyNumberFormat="1" applyFont="1" applyBorder="1" applyAlignment="1">
      <alignment horizontal="distributed"/>
    </xf>
    <xf numFmtId="41" fontId="4" fillId="0" borderId="3" xfId="0" applyNumberFormat="1" applyFont="1" applyBorder="1" applyAlignment="1">
      <alignment/>
    </xf>
    <xf numFmtId="41" fontId="9" fillId="0" borderId="4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>
      <alignment/>
    </xf>
    <xf numFmtId="41" fontId="9" fillId="0" borderId="4" xfId="0" applyNumberFormat="1" applyFont="1" applyBorder="1" applyAlignment="1" applyProtection="1">
      <alignment horizontal="right"/>
      <protection locked="0"/>
    </xf>
    <xf numFmtId="178" fontId="4" fillId="0" borderId="3" xfId="0" applyNumberFormat="1" applyFont="1" applyBorder="1" applyAlignment="1">
      <alignment horizontal="center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workbookViewId="0" topLeftCell="B1">
      <selection activeCell="H5" sqref="H5"/>
    </sheetView>
  </sheetViews>
  <sheetFormatPr defaultColWidth="9.140625" defaultRowHeight="12"/>
  <cols>
    <col min="1" max="1" width="13.8515625" style="5" customWidth="1"/>
    <col min="2" max="8" width="9.421875" style="5" customWidth="1"/>
    <col min="9" max="9" width="11.28125" style="5" bestFit="1" customWidth="1"/>
    <col min="10" max="10" width="9.421875" style="5" customWidth="1"/>
    <col min="11" max="11" width="13.140625" style="5" customWidth="1"/>
    <col min="12" max="12" width="9.421875" style="5" customWidth="1"/>
    <col min="13" max="23" width="10.28125" style="5" customWidth="1"/>
    <col min="24" max="24" width="5.140625" style="5" customWidth="1"/>
    <col min="25" max="16384" width="9.140625" style="5" customWidth="1"/>
  </cols>
  <sheetData>
    <row r="1" spans="1:24" s="3" customFormat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7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6" t="s">
        <v>23</v>
      </c>
      <c r="N4" s="7" t="s">
        <v>24</v>
      </c>
      <c r="O4" s="7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7"/>
      <c r="G5" s="18" t="s">
        <v>33</v>
      </c>
      <c r="H5" s="18" t="s">
        <v>34</v>
      </c>
      <c r="I5" s="18" t="s">
        <v>35</v>
      </c>
      <c r="J5" s="18" t="s">
        <v>36</v>
      </c>
      <c r="K5" s="18" t="s">
        <v>37</v>
      </c>
      <c r="L5" s="18" t="s">
        <v>38</v>
      </c>
      <c r="M5" s="19"/>
      <c r="N5" s="8" t="s">
        <v>25</v>
      </c>
      <c r="O5" s="8" t="s">
        <v>39</v>
      </c>
      <c r="P5" s="17"/>
      <c r="Q5" s="17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</row>
    <row r="6" spans="1:24" ht="18" customHeight="1">
      <c r="A6" s="20" t="s">
        <v>46</v>
      </c>
      <c r="B6" s="21">
        <v>56617</v>
      </c>
      <c r="C6" s="22">
        <v>475</v>
      </c>
      <c r="D6" s="22">
        <v>86</v>
      </c>
      <c r="E6" s="22">
        <v>14033</v>
      </c>
      <c r="F6" s="22">
        <v>10375</v>
      </c>
      <c r="G6" s="22">
        <v>1563</v>
      </c>
      <c r="H6" s="22">
        <v>1536</v>
      </c>
      <c r="I6" s="22">
        <v>1334</v>
      </c>
      <c r="J6" s="22">
        <v>349</v>
      </c>
      <c r="K6" s="22">
        <v>362</v>
      </c>
      <c r="L6" s="22">
        <v>540</v>
      </c>
      <c r="M6" s="22">
        <v>81</v>
      </c>
      <c r="N6" s="22">
        <v>24</v>
      </c>
      <c r="O6" s="22">
        <v>516</v>
      </c>
      <c r="P6" s="22">
        <v>3929</v>
      </c>
      <c r="Q6" s="22">
        <v>141</v>
      </c>
      <c r="R6" s="22">
        <v>4476</v>
      </c>
      <c r="S6" s="22">
        <v>37</v>
      </c>
      <c r="T6" s="22">
        <v>10970</v>
      </c>
      <c r="U6" s="22">
        <v>1640</v>
      </c>
      <c r="V6" s="22">
        <v>14314</v>
      </c>
      <c r="W6" s="22">
        <v>211</v>
      </c>
      <c r="X6" s="23" t="s">
        <v>47</v>
      </c>
    </row>
    <row r="7" spans="1:24" ht="13.5" customHeight="1">
      <c r="A7" s="24" t="s">
        <v>48</v>
      </c>
      <c r="B7" s="21">
        <v>58857</v>
      </c>
      <c r="C7" s="22">
        <v>360</v>
      </c>
      <c r="D7" s="22">
        <v>48</v>
      </c>
      <c r="E7" s="22">
        <v>14617</v>
      </c>
      <c r="F7" s="22">
        <v>11260</v>
      </c>
      <c r="G7" s="22">
        <v>1622</v>
      </c>
      <c r="H7" s="22">
        <v>1673</v>
      </c>
      <c r="I7" s="22">
        <v>1331</v>
      </c>
      <c r="J7" s="22">
        <v>403</v>
      </c>
      <c r="K7" s="22">
        <v>489</v>
      </c>
      <c r="L7" s="22">
        <v>540</v>
      </c>
      <c r="M7" s="22">
        <v>108</v>
      </c>
      <c r="N7" s="22">
        <v>47</v>
      </c>
      <c r="O7" s="22">
        <v>462</v>
      </c>
      <c r="P7" s="22">
        <v>4457</v>
      </c>
      <c r="Q7" s="22">
        <v>128</v>
      </c>
      <c r="R7" s="22">
        <v>4894</v>
      </c>
      <c r="S7" s="22">
        <v>28</v>
      </c>
      <c r="T7" s="22">
        <v>11141</v>
      </c>
      <c r="U7" s="22">
        <v>1754</v>
      </c>
      <c r="V7" s="22">
        <v>14538</v>
      </c>
      <c r="W7" s="22">
        <v>217</v>
      </c>
      <c r="X7" s="23" t="s">
        <v>48</v>
      </c>
    </row>
    <row r="8" spans="1:24" ht="13.5" customHeight="1">
      <c r="A8" s="24" t="s">
        <v>49</v>
      </c>
      <c r="B8" s="21">
        <v>59855</v>
      </c>
      <c r="C8" s="22">
        <v>370</v>
      </c>
      <c r="D8" s="22">
        <v>39</v>
      </c>
      <c r="E8" s="22">
        <v>14173</v>
      </c>
      <c r="F8" s="22">
        <v>11460</v>
      </c>
      <c r="G8" s="22">
        <v>1464</v>
      </c>
      <c r="H8" s="22">
        <v>1676</v>
      </c>
      <c r="I8" s="22">
        <v>1094</v>
      </c>
      <c r="J8" s="22">
        <v>386</v>
      </c>
      <c r="K8" s="22">
        <v>623</v>
      </c>
      <c r="L8" s="22">
        <v>516</v>
      </c>
      <c r="M8" s="22">
        <v>126</v>
      </c>
      <c r="N8" s="22">
        <v>24</v>
      </c>
      <c r="O8" s="22">
        <v>518</v>
      </c>
      <c r="P8" s="22">
        <v>4880</v>
      </c>
      <c r="Q8" s="22">
        <v>153</v>
      </c>
      <c r="R8" s="22">
        <v>4807</v>
      </c>
      <c r="S8" s="22">
        <v>52</v>
      </c>
      <c r="T8" s="22">
        <v>10680</v>
      </c>
      <c r="U8" s="22">
        <v>1990</v>
      </c>
      <c r="V8" s="22">
        <v>15937</v>
      </c>
      <c r="W8" s="22">
        <v>347</v>
      </c>
      <c r="X8" s="23" t="s">
        <v>49</v>
      </c>
    </row>
    <row r="9" spans="1:24" ht="13.5" customHeight="1">
      <c r="A9" s="24" t="s">
        <v>50</v>
      </c>
      <c r="B9" s="21">
        <v>78611</v>
      </c>
      <c r="C9" s="22">
        <v>508</v>
      </c>
      <c r="D9" s="22">
        <v>33</v>
      </c>
      <c r="E9" s="22">
        <v>14294</v>
      </c>
      <c r="F9" s="22">
        <v>12545</v>
      </c>
      <c r="G9" s="22">
        <v>3097</v>
      </c>
      <c r="H9" s="22">
        <v>1853</v>
      </c>
      <c r="I9" s="22">
        <v>1149</v>
      </c>
      <c r="J9" s="22">
        <v>503</v>
      </c>
      <c r="K9" s="22">
        <v>581</v>
      </c>
      <c r="L9" s="22">
        <v>614</v>
      </c>
      <c r="M9" s="22">
        <v>72</v>
      </c>
      <c r="N9" s="22">
        <v>4</v>
      </c>
      <c r="O9" s="22">
        <v>432</v>
      </c>
      <c r="P9" s="22">
        <v>3956</v>
      </c>
      <c r="Q9" s="22">
        <v>284</v>
      </c>
      <c r="R9" s="22">
        <v>5427</v>
      </c>
      <c r="S9" s="22">
        <v>43</v>
      </c>
      <c r="T9" s="22">
        <v>19541</v>
      </c>
      <c r="U9" s="22">
        <v>2676</v>
      </c>
      <c r="V9" s="22">
        <v>23163</v>
      </c>
      <c r="W9" s="22">
        <v>381</v>
      </c>
      <c r="X9" s="23" t="s">
        <v>50</v>
      </c>
    </row>
    <row r="10" spans="1:24" ht="13.5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3"/>
    </row>
    <row r="11" spans="1:24" s="32" customFormat="1" ht="13.5" customHeight="1">
      <c r="A11" s="28" t="s">
        <v>51</v>
      </c>
      <c r="B11" s="29">
        <f aca="true" t="shared" si="0" ref="B11:W11">SUM(B13:B20)</f>
        <v>74801</v>
      </c>
      <c r="C11" s="30">
        <f t="shared" si="0"/>
        <v>604</v>
      </c>
      <c r="D11" s="30">
        <f t="shared" si="0"/>
        <v>36</v>
      </c>
      <c r="E11" s="30">
        <f t="shared" si="0"/>
        <v>12980</v>
      </c>
      <c r="F11" s="30">
        <f t="shared" si="0"/>
        <v>11530</v>
      </c>
      <c r="G11" s="30">
        <f t="shared" si="0"/>
        <v>2881</v>
      </c>
      <c r="H11" s="30">
        <f t="shared" si="0"/>
        <v>1737</v>
      </c>
      <c r="I11" s="30">
        <f t="shared" si="0"/>
        <v>1063</v>
      </c>
      <c r="J11" s="30">
        <f t="shared" si="0"/>
        <v>435</v>
      </c>
      <c r="K11" s="30">
        <f t="shared" si="0"/>
        <v>475</v>
      </c>
      <c r="L11" s="30">
        <f t="shared" si="0"/>
        <v>630</v>
      </c>
      <c r="M11" s="30">
        <f t="shared" si="0"/>
        <v>36</v>
      </c>
      <c r="N11" s="30">
        <f t="shared" si="0"/>
        <v>19</v>
      </c>
      <c r="O11" s="30">
        <f t="shared" si="0"/>
        <v>444</v>
      </c>
      <c r="P11" s="30">
        <f t="shared" si="0"/>
        <v>3564</v>
      </c>
      <c r="Q11" s="30">
        <f t="shared" si="0"/>
        <v>246</v>
      </c>
      <c r="R11" s="30">
        <f t="shared" si="0"/>
        <v>5090</v>
      </c>
      <c r="S11" s="30">
        <f t="shared" si="0"/>
        <v>36</v>
      </c>
      <c r="T11" s="30">
        <f t="shared" si="0"/>
        <v>18414</v>
      </c>
      <c r="U11" s="30">
        <f t="shared" si="0"/>
        <v>2421</v>
      </c>
      <c r="V11" s="30">
        <f t="shared" si="0"/>
        <v>23187</v>
      </c>
      <c r="W11" s="30">
        <f t="shared" si="0"/>
        <v>503</v>
      </c>
      <c r="X11" s="31" t="s">
        <v>51</v>
      </c>
    </row>
    <row r="12" spans="2:24" ht="13.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3"/>
      <c r="T12" s="27"/>
      <c r="U12" s="27"/>
      <c r="V12" s="27"/>
      <c r="W12" s="27"/>
      <c r="X12" s="34"/>
    </row>
    <row r="13" spans="1:24" ht="13.5" customHeight="1">
      <c r="A13" s="35" t="s">
        <v>52</v>
      </c>
      <c r="B13" s="26">
        <f aca="true" t="shared" si="1" ref="B13:B20">SUM(C13:F13)+SUM(R13:W13)</f>
        <v>29194</v>
      </c>
      <c r="C13" s="22">
        <v>47</v>
      </c>
      <c r="D13" s="22">
        <v>15</v>
      </c>
      <c r="E13" s="22">
        <v>5664</v>
      </c>
      <c r="F13" s="27">
        <f aca="true" t="shared" si="2" ref="F13:F20">SUM(G13:Q13)</f>
        <v>2603</v>
      </c>
      <c r="G13" s="22">
        <v>716</v>
      </c>
      <c r="H13" s="22">
        <v>335</v>
      </c>
      <c r="I13" s="22">
        <v>110</v>
      </c>
      <c r="J13" s="22">
        <v>267</v>
      </c>
      <c r="K13" s="22">
        <v>56</v>
      </c>
      <c r="L13" s="22">
        <v>92</v>
      </c>
      <c r="M13" s="22">
        <v>12</v>
      </c>
      <c r="N13" s="22">
        <v>16</v>
      </c>
      <c r="O13" s="22">
        <v>219</v>
      </c>
      <c r="P13" s="22">
        <v>743</v>
      </c>
      <c r="Q13" s="22">
        <v>37</v>
      </c>
      <c r="R13" s="22">
        <v>2375</v>
      </c>
      <c r="S13" s="22">
        <v>7</v>
      </c>
      <c r="T13" s="22">
        <v>7623</v>
      </c>
      <c r="U13" s="22">
        <v>1148</v>
      </c>
      <c r="V13" s="22">
        <v>9536</v>
      </c>
      <c r="W13" s="22">
        <v>176</v>
      </c>
      <c r="X13" s="34" t="s">
        <v>53</v>
      </c>
    </row>
    <row r="14" spans="1:24" ht="13.5" customHeight="1">
      <c r="A14" s="35" t="s">
        <v>54</v>
      </c>
      <c r="B14" s="26">
        <f t="shared" si="1"/>
        <v>12748</v>
      </c>
      <c r="C14" s="22">
        <v>130</v>
      </c>
      <c r="D14" s="36">
        <v>0</v>
      </c>
      <c r="E14" s="22">
        <v>1823</v>
      </c>
      <c r="F14" s="27">
        <f t="shared" si="2"/>
        <v>1881</v>
      </c>
      <c r="G14" s="22">
        <v>189</v>
      </c>
      <c r="H14" s="22">
        <v>155</v>
      </c>
      <c r="I14" s="22">
        <v>64</v>
      </c>
      <c r="J14" s="22">
        <v>57</v>
      </c>
      <c r="K14" s="22">
        <v>171</v>
      </c>
      <c r="L14" s="22">
        <v>81</v>
      </c>
      <c r="M14" s="22">
        <v>0</v>
      </c>
      <c r="N14" s="36">
        <v>0</v>
      </c>
      <c r="O14" s="22">
        <v>30</v>
      </c>
      <c r="P14" s="22">
        <v>1073</v>
      </c>
      <c r="Q14" s="22">
        <v>61</v>
      </c>
      <c r="R14" s="22">
        <v>897</v>
      </c>
      <c r="S14" s="36">
        <v>0</v>
      </c>
      <c r="T14" s="22">
        <v>2703</v>
      </c>
      <c r="U14" s="22">
        <v>256</v>
      </c>
      <c r="V14" s="22">
        <v>5017</v>
      </c>
      <c r="W14" s="22">
        <v>41</v>
      </c>
      <c r="X14" s="34" t="s">
        <v>55</v>
      </c>
    </row>
    <row r="15" spans="1:24" ht="13.5" customHeight="1">
      <c r="A15" s="35" t="s">
        <v>56</v>
      </c>
      <c r="B15" s="26">
        <f t="shared" si="1"/>
        <v>7249</v>
      </c>
      <c r="C15" s="22">
        <v>22</v>
      </c>
      <c r="D15" s="22">
        <v>7</v>
      </c>
      <c r="E15" s="22">
        <v>1030</v>
      </c>
      <c r="F15" s="27">
        <f t="shared" si="2"/>
        <v>1135</v>
      </c>
      <c r="G15" s="22">
        <v>246</v>
      </c>
      <c r="H15" s="22">
        <v>90</v>
      </c>
      <c r="I15" s="22">
        <v>140</v>
      </c>
      <c r="J15" s="22">
        <v>23</v>
      </c>
      <c r="K15" s="22">
        <v>47</v>
      </c>
      <c r="L15" s="22">
        <v>256</v>
      </c>
      <c r="M15" s="22">
        <v>20</v>
      </c>
      <c r="N15" s="36">
        <v>0</v>
      </c>
      <c r="O15" s="22">
        <v>34</v>
      </c>
      <c r="P15" s="22">
        <v>271</v>
      </c>
      <c r="Q15" s="22">
        <v>8</v>
      </c>
      <c r="R15" s="22">
        <v>558</v>
      </c>
      <c r="S15" s="22">
        <v>4</v>
      </c>
      <c r="T15" s="22">
        <v>2151</v>
      </c>
      <c r="U15" s="22">
        <v>284</v>
      </c>
      <c r="V15" s="22">
        <v>2002</v>
      </c>
      <c r="W15" s="22">
        <v>56</v>
      </c>
      <c r="X15" s="34" t="s">
        <v>57</v>
      </c>
    </row>
    <row r="16" spans="1:24" ht="13.5" customHeight="1">
      <c r="A16" s="35" t="s">
        <v>58</v>
      </c>
      <c r="B16" s="26">
        <f t="shared" si="1"/>
        <v>7458</v>
      </c>
      <c r="C16" s="22">
        <v>131</v>
      </c>
      <c r="D16" s="22">
        <v>3</v>
      </c>
      <c r="E16" s="22">
        <v>970</v>
      </c>
      <c r="F16" s="27">
        <f t="shared" si="2"/>
        <v>1559</v>
      </c>
      <c r="G16" s="22">
        <v>348</v>
      </c>
      <c r="H16" s="22">
        <v>307</v>
      </c>
      <c r="I16" s="22">
        <v>526</v>
      </c>
      <c r="J16" s="22">
        <v>19</v>
      </c>
      <c r="K16" s="22">
        <v>28</v>
      </c>
      <c r="L16" s="22">
        <v>25</v>
      </c>
      <c r="M16" s="22">
        <v>0</v>
      </c>
      <c r="N16" s="36">
        <v>0</v>
      </c>
      <c r="O16" s="22">
        <v>44</v>
      </c>
      <c r="P16" s="22">
        <v>236</v>
      </c>
      <c r="Q16" s="22">
        <v>26</v>
      </c>
      <c r="R16" s="22">
        <v>387</v>
      </c>
      <c r="S16" s="36">
        <v>14</v>
      </c>
      <c r="T16" s="22">
        <v>1747</v>
      </c>
      <c r="U16" s="22">
        <v>287</v>
      </c>
      <c r="V16" s="22">
        <v>2325</v>
      </c>
      <c r="W16" s="22">
        <v>35</v>
      </c>
      <c r="X16" s="34" t="s">
        <v>59</v>
      </c>
    </row>
    <row r="17" spans="1:24" ht="13.5" customHeight="1">
      <c r="A17" s="35" t="s">
        <v>60</v>
      </c>
      <c r="B17" s="26">
        <f t="shared" si="1"/>
        <v>3355</v>
      </c>
      <c r="C17" s="22">
        <v>4</v>
      </c>
      <c r="D17" s="22">
        <v>0</v>
      </c>
      <c r="E17" s="22">
        <v>593</v>
      </c>
      <c r="F17" s="27">
        <f t="shared" si="2"/>
        <v>636</v>
      </c>
      <c r="G17" s="22">
        <v>183</v>
      </c>
      <c r="H17" s="22">
        <v>31</v>
      </c>
      <c r="I17" s="22">
        <v>34</v>
      </c>
      <c r="J17" s="22">
        <v>17</v>
      </c>
      <c r="K17" s="22">
        <v>29</v>
      </c>
      <c r="L17" s="22">
        <v>20</v>
      </c>
      <c r="M17" s="36">
        <v>0</v>
      </c>
      <c r="N17" s="36">
        <v>0</v>
      </c>
      <c r="O17" s="22">
        <v>7</v>
      </c>
      <c r="P17" s="22">
        <v>303</v>
      </c>
      <c r="Q17" s="22">
        <v>12</v>
      </c>
      <c r="R17" s="22">
        <v>152</v>
      </c>
      <c r="S17" s="36">
        <v>0</v>
      </c>
      <c r="T17" s="22">
        <v>979</v>
      </c>
      <c r="U17" s="22">
        <v>42</v>
      </c>
      <c r="V17" s="22">
        <v>911</v>
      </c>
      <c r="W17" s="22">
        <v>38</v>
      </c>
      <c r="X17" s="34" t="s">
        <v>61</v>
      </c>
    </row>
    <row r="18" spans="1:24" ht="13.5" customHeight="1">
      <c r="A18" s="35" t="s">
        <v>62</v>
      </c>
      <c r="B18" s="26">
        <f t="shared" si="1"/>
        <v>5039</v>
      </c>
      <c r="C18" s="22">
        <v>75</v>
      </c>
      <c r="D18" s="22">
        <v>10</v>
      </c>
      <c r="E18" s="22">
        <v>879</v>
      </c>
      <c r="F18" s="27">
        <f t="shared" si="2"/>
        <v>1060</v>
      </c>
      <c r="G18" s="22">
        <v>445</v>
      </c>
      <c r="H18" s="22">
        <v>131</v>
      </c>
      <c r="I18" s="22">
        <v>48</v>
      </c>
      <c r="J18" s="22">
        <v>18</v>
      </c>
      <c r="K18" s="22">
        <v>25</v>
      </c>
      <c r="L18" s="22">
        <v>15</v>
      </c>
      <c r="M18" s="36">
        <v>0</v>
      </c>
      <c r="N18" s="36">
        <v>0</v>
      </c>
      <c r="O18" s="22">
        <v>51</v>
      </c>
      <c r="P18" s="22">
        <v>322</v>
      </c>
      <c r="Q18" s="36">
        <v>5</v>
      </c>
      <c r="R18" s="22">
        <v>235</v>
      </c>
      <c r="S18" s="36">
        <v>0</v>
      </c>
      <c r="T18" s="22">
        <v>1421</v>
      </c>
      <c r="U18" s="22">
        <v>199</v>
      </c>
      <c r="V18" s="22">
        <v>1064</v>
      </c>
      <c r="W18" s="22">
        <v>96</v>
      </c>
      <c r="X18" s="34" t="s">
        <v>63</v>
      </c>
    </row>
    <row r="19" spans="1:24" ht="13.5" customHeight="1">
      <c r="A19" s="35" t="s">
        <v>64</v>
      </c>
      <c r="B19" s="26">
        <f t="shared" si="1"/>
        <v>5846</v>
      </c>
      <c r="C19" s="22">
        <v>91</v>
      </c>
      <c r="D19" s="22">
        <v>0</v>
      </c>
      <c r="E19" s="22">
        <v>1108</v>
      </c>
      <c r="F19" s="27">
        <f t="shared" si="2"/>
        <v>1779</v>
      </c>
      <c r="G19" s="22">
        <v>621</v>
      </c>
      <c r="H19" s="22">
        <v>165</v>
      </c>
      <c r="I19" s="22">
        <v>96</v>
      </c>
      <c r="J19" s="22">
        <v>22</v>
      </c>
      <c r="K19" s="22">
        <v>82</v>
      </c>
      <c r="L19" s="22">
        <v>106</v>
      </c>
      <c r="M19" s="36">
        <v>2</v>
      </c>
      <c r="N19" s="36">
        <v>3</v>
      </c>
      <c r="O19" s="22">
        <v>34</v>
      </c>
      <c r="P19" s="22">
        <v>556</v>
      </c>
      <c r="Q19" s="22">
        <v>92</v>
      </c>
      <c r="R19" s="22">
        <v>289</v>
      </c>
      <c r="S19" s="22">
        <v>11</v>
      </c>
      <c r="T19" s="22">
        <v>1033</v>
      </c>
      <c r="U19" s="22">
        <v>204</v>
      </c>
      <c r="V19" s="22">
        <v>1294</v>
      </c>
      <c r="W19" s="22">
        <v>37</v>
      </c>
      <c r="X19" s="34" t="s">
        <v>65</v>
      </c>
    </row>
    <row r="20" spans="1:24" ht="13.5" customHeight="1">
      <c r="A20" s="37" t="s">
        <v>66</v>
      </c>
      <c r="B20" s="38">
        <f t="shared" si="1"/>
        <v>3912</v>
      </c>
      <c r="C20" s="39">
        <v>104</v>
      </c>
      <c r="D20" s="39">
        <v>1</v>
      </c>
      <c r="E20" s="39">
        <v>913</v>
      </c>
      <c r="F20" s="40">
        <f t="shared" si="2"/>
        <v>877</v>
      </c>
      <c r="G20" s="39">
        <v>133</v>
      </c>
      <c r="H20" s="39">
        <v>523</v>
      </c>
      <c r="I20" s="39">
        <v>45</v>
      </c>
      <c r="J20" s="39">
        <v>12</v>
      </c>
      <c r="K20" s="39">
        <v>37</v>
      </c>
      <c r="L20" s="39">
        <v>35</v>
      </c>
      <c r="M20" s="39">
        <v>2</v>
      </c>
      <c r="N20" s="41">
        <v>0</v>
      </c>
      <c r="O20" s="39">
        <v>25</v>
      </c>
      <c r="P20" s="39">
        <v>60</v>
      </c>
      <c r="Q20" s="39">
        <v>5</v>
      </c>
      <c r="R20" s="39">
        <v>197</v>
      </c>
      <c r="S20" s="39">
        <v>0</v>
      </c>
      <c r="T20" s="39">
        <v>757</v>
      </c>
      <c r="U20" s="39">
        <v>1</v>
      </c>
      <c r="V20" s="39">
        <v>1038</v>
      </c>
      <c r="W20" s="39">
        <v>24</v>
      </c>
      <c r="X20" s="42" t="s">
        <v>67</v>
      </c>
    </row>
    <row r="21" ht="12">
      <c r="A21" s="5" t="s">
        <v>68</v>
      </c>
    </row>
    <row r="22" ht="12">
      <c r="A22" s="5" t="s">
        <v>69</v>
      </c>
    </row>
    <row r="23" ht="12">
      <c r="A23" s="5" t="s">
        <v>70</v>
      </c>
    </row>
  </sheetData>
  <mergeCells count="4">
    <mergeCell ref="F4:F5"/>
    <mergeCell ref="M4:M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2001-03-08T07:28:08Z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