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4955" windowHeight="9000" activeTab="0"/>
  </bookViews>
  <sheets>
    <sheet name="190C,D" sheetId="1" r:id="rId1"/>
  </sheets>
  <definedNames>
    <definedName name="\a">#REF!</definedName>
    <definedName name="\p">#REF!</definedName>
    <definedName name="MOJI">#REF!</definedName>
    <definedName name="_xlnm.Print_Area" localSheetId="0">'190C,D'!$A$2:$F$74</definedName>
    <definedName name="Print_Area_MI">#REF!</definedName>
    <definedName name="SUJI">#REF!</definedName>
    <definedName name="数値">#REF!</definedName>
  </definedNames>
  <calcPr fullCalcOnLoad="1"/>
</workbook>
</file>

<file path=xl/sharedStrings.xml><?xml version="1.0" encoding="utf-8"?>
<sst xmlns="http://schemas.openxmlformats.org/spreadsheetml/2006/main" count="77" uniqueCount="57">
  <si>
    <t>(単位   t)</t>
  </si>
  <si>
    <t>C. 輸  出(県内主要港分)</t>
  </si>
  <si>
    <t>品    目</t>
  </si>
  <si>
    <t>総  数</t>
  </si>
  <si>
    <t>大分港</t>
  </si>
  <si>
    <t>津久見港</t>
  </si>
  <si>
    <t>佐賀関港</t>
  </si>
  <si>
    <t>佐伯港</t>
  </si>
  <si>
    <t>総   数</t>
  </si>
  <si>
    <t>原木</t>
  </si>
  <si>
    <t>樹脂類</t>
  </si>
  <si>
    <t>その他金属鉱</t>
  </si>
  <si>
    <t>砂利・砂・石材等</t>
  </si>
  <si>
    <t>石灰石</t>
  </si>
  <si>
    <t>その他非金属鉱物</t>
  </si>
  <si>
    <t>鉄鋼</t>
  </si>
  <si>
    <t>非鉄金属</t>
  </si>
  <si>
    <t>金属製品</t>
  </si>
  <si>
    <t>輸送機械</t>
  </si>
  <si>
    <t>その他機械</t>
  </si>
  <si>
    <t>セメント</t>
  </si>
  <si>
    <t>その他窯業品</t>
  </si>
  <si>
    <t>石油製品</t>
  </si>
  <si>
    <t>化学薬品</t>
  </si>
  <si>
    <t>化学肥料</t>
  </si>
  <si>
    <t>染料･塗料･合成樹脂･       その他化学工業品</t>
  </si>
  <si>
    <t>紙・パルプ</t>
  </si>
  <si>
    <t>日用品</t>
  </si>
  <si>
    <t>その他製造工業品</t>
  </si>
  <si>
    <t>金属くず</t>
  </si>
  <si>
    <t>取合わせ品</t>
  </si>
  <si>
    <t>D. 輸  入(県内主要港分)</t>
  </si>
  <si>
    <t>総数</t>
  </si>
  <si>
    <t>野菜・果物</t>
  </si>
  <si>
    <t>水産物</t>
  </si>
  <si>
    <t>その他木材</t>
  </si>
  <si>
    <t>石炭</t>
  </si>
  <si>
    <t>鉄鉱石</t>
  </si>
  <si>
    <t>原油</t>
  </si>
  <si>
    <t>りん鉱石</t>
  </si>
  <si>
    <t>その他食料工業品</t>
  </si>
  <si>
    <t>ゴム製品</t>
  </si>
  <si>
    <t>木製品</t>
  </si>
  <si>
    <t>輸送用容器</t>
  </si>
  <si>
    <t>取合せ品</t>
  </si>
  <si>
    <t xml:space="preserve">    注）本表のトン数は原則としてフレート･トンによる｡すなわち容積は1.113立法メートル(40才)、重量は1,000キログラム</t>
  </si>
  <si>
    <t xml:space="preserve">        をもって１トンとし、重量又は容積においていずれか大なる方をもって計算したものである。</t>
  </si>
  <si>
    <t>　港、品目別海上貨物輸送トン数（続き）</t>
  </si>
  <si>
    <t>平成11年</t>
  </si>
  <si>
    <t>動植物性製造飼肥料</t>
  </si>
  <si>
    <t>輸送用容器</t>
  </si>
  <si>
    <t>平成11年</t>
  </si>
  <si>
    <t>コークス</t>
  </si>
  <si>
    <t>その他繊維工業品</t>
  </si>
  <si>
    <t>　資料：国土交通省「港湾統計(年報)｣</t>
  </si>
  <si>
    <t>その他非金属鉱物</t>
  </si>
  <si>
    <t>非鉄金属</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</si>
</sst>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Red]#,##0"/>
    <numFmt numFmtId="179" formatCode="_ * #,##0;_ * \-#,##0;_ * &quot;-&quot;;_ @_ "/>
    <numFmt numFmtId="180" formatCode="\ * #,##0;\ * \-#,##0;_ * &quot;-&quot;;_ @_ "/>
    <numFmt numFmtId="181" formatCode="* #,##0;*-#,##0;_ * &quot;-&quot;;_ @_ "/>
    <numFmt numFmtId="182" formatCode="#,##0_ "/>
  </numFmts>
  <fonts count="17">
    <font>
      <sz val="14"/>
      <name val="Terminal"/>
      <family val="3"/>
    </font>
    <font>
      <b/>
      <sz val="11"/>
      <name val="ＭＳ 明朝"/>
      <family val="1"/>
    </font>
    <font>
      <i/>
      <sz val="11"/>
      <name val="ＭＳ 明朝"/>
      <family val="1"/>
    </font>
    <font>
      <b/>
      <i/>
      <sz val="11"/>
      <name val="ＭＳ 明朝"/>
      <family val="1"/>
    </font>
    <font>
      <sz val="11"/>
      <name val="ＭＳ 明朝"/>
      <family val="1"/>
    </font>
    <font>
      <u val="single"/>
      <sz val="14"/>
      <color indexed="12"/>
      <name val="Terminal"/>
      <family val="3"/>
    </font>
    <font>
      <u val="single"/>
      <sz val="14"/>
      <color indexed="36"/>
      <name val="Terminal"/>
      <family val="3"/>
    </font>
    <font>
      <sz val="8"/>
      <color indexed="12"/>
      <name val="ＭＳ 明朝"/>
      <family val="1"/>
    </font>
    <font>
      <sz val="10"/>
      <name val="ＭＳ 明朝"/>
      <family val="1"/>
    </font>
    <font>
      <sz val="14"/>
      <name val="ＭＳ 明朝"/>
      <family val="1"/>
    </font>
    <font>
      <sz val="18"/>
      <name val="ＭＳ 明朝"/>
      <family val="1"/>
    </font>
    <font>
      <sz val="8"/>
      <name val="ＭＳ 明朝"/>
      <family val="1"/>
    </font>
    <font>
      <b/>
      <sz val="10"/>
      <name val="ＭＳ ゴシック"/>
      <family val="3"/>
    </font>
    <font>
      <sz val="12"/>
      <name val="ＭＳ 明朝"/>
      <family val="1"/>
    </font>
    <font>
      <sz val="9"/>
      <name val="ＭＳ 明朝"/>
      <family val="1"/>
    </font>
    <font>
      <sz val="8"/>
      <name val="ＭＳ ゴシック"/>
      <family val="3"/>
    </font>
    <font>
      <sz val="10"/>
      <name val="ＭＳ ゴシック"/>
      <family val="3"/>
    </font>
  </fonts>
  <fills count="2">
    <fill>
      <patternFill/>
    </fill>
    <fill>
      <patternFill patternType="gray125"/>
    </fill>
  </fills>
  <borders count="6">
    <border>
      <left/>
      <right/>
      <top/>
      <bottom/>
      <diagonal/>
    </border>
    <border>
      <left>
        <color indexed="63"/>
      </left>
      <right>
        <color indexed="63"/>
      </right>
      <top>
        <color indexed="63"/>
      </top>
      <bottom style="double"/>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 fillId="0" borderId="0" applyNumberFormat="0" applyFill="0" applyBorder="0" applyAlignment="0" applyProtection="0"/>
  </cellStyleXfs>
  <cellXfs count="55">
    <xf numFmtId="37" fontId="0" fillId="0" borderId="0" xfId="0" applyAlignment="1">
      <alignment/>
    </xf>
    <xf numFmtId="3" fontId="8" fillId="0" borderId="0" xfId="0" applyNumberFormat="1" applyFont="1" applyAlignment="1">
      <alignment horizontal="centerContinuous"/>
    </xf>
    <xf numFmtId="3" fontId="9" fillId="0" borderId="0" xfId="0" applyNumberFormat="1" applyFont="1" applyAlignment="1">
      <alignment/>
    </xf>
    <xf numFmtId="3" fontId="10" fillId="0" borderId="0" xfId="0" applyNumberFormat="1" applyFont="1" applyAlignment="1">
      <alignment/>
    </xf>
    <xf numFmtId="3" fontId="9" fillId="0" borderId="0" xfId="0" applyNumberFormat="1" applyFont="1" applyAlignment="1">
      <alignment horizontal="centerContinuous"/>
    </xf>
    <xf numFmtId="3" fontId="10" fillId="0" borderId="0" xfId="0" applyNumberFormat="1" applyFont="1" applyAlignment="1" quotePrefix="1">
      <alignment horizontal="centerContinuous"/>
    </xf>
    <xf numFmtId="3" fontId="11" fillId="0" borderId="1" xfId="0" applyNumberFormat="1" applyFont="1" applyBorder="1" applyAlignment="1" quotePrefix="1">
      <alignment horizontal="left"/>
    </xf>
    <xf numFmtId="3" fontId="12" fillId="0" borderId="1" xfId="0" applyNumberFormat="1" applyFont="1" applyBorder="1" applyAlignment="1">
      <alignment horizontal="centerContinuous"/>
    </xf>
    <xf numFmtId="3" fontId="8" fillId="0" borderId="1" xfId="0" applyNumberFormat="1" applyFont="1" applyBorder="1" applyAlignment="1">
      <alignment horizontal="centerContinuous"/>
    </xf>
    <xf numFmtId="3" fontId="11" fillId="0" borderId="1" xfId="0" applyNumberFormat="1" applyFont="1" applyBorder="1" applyAlignment="1">
      <alignment horizontal="centerContinuous"/>
    </xf>
    <xf numFmtId="3" fontId="7" fillId="0" borderId="1" xfId="0" applyNumberFormat="1" applyFont="1" applyBorder="1" applyAlignment="1" applyProtection="1" quotePrefix="1">
      <alignment horizontal="centerContinuous"/>
      <protection locked="0"/>
    </xf>
    <xf numFmtId="3" fontId="13" fillId="0" borderId="0" xfId="0" applyNumberFormat="1" applyFont="1" applyAlignment="1">
      <alignment/>
    </xf>
    <xf numFmtId="3" fontId="11" fillId="0" borderId="2" xfId="0" applyNumberFormat="1" applyFont="1" applyBorder="1" applyAlignment="1" quotePrefix="1">
      <alignment horizontal="center"/>
    </xf>
    <xf numFmtId="3" fontId="11" fillId="0" borderId="2" xfId="0" applyNumberFormat="1" applyFont="1" applyBorder="1" applyAlignment="1">
      <alignment horizontal="center"/>
    </xf>
    <xf numFmtId="3" fontId="11" fillId="0" borderId="3" xfId="0" applyNumberFormat="1" applyFont="1" applyBorder="1" applyAlignment="1">
      <alignment horizontal="center"/>
    </xf>
    <xf numFmtId="3" fontId="14" fillId="0" borderId="0" xfId="0" applyNumberFormat="1" applyFont="1" applyAlignment="1">
      <alignment horizontal="centerContinuous"/>
    </xf>
    <xf numFmtId="3" fontId="15" fillId="0" borderId="4" xfId="0" applyNumberFormat="1" applyFont="1" applyBorder="1" applyAlignment="1">
      <alignment horizontal="distributed"/>
    </xf>
    <xf numFmtId="179" fontId="15" fillId="0" borderId="0" xfId="0" applyNumberFormat="1" applyFont="1" applyAlignment="1">
      <alignment/>
    </xf>
    <xf numFmtId="3" fontId="16" fillId="0" borderId="0" xfId="0" applyNumberFormat="1" applyFont="1" applyAlignment="1">
      <alignment horizontal="centerContinuous"/>
    </xf>
    <xf numFmtId="3" fontId="16" fillId="0" borderId="0" xfId="0" applyNumberFormat="1" applyFont="1" applyAlignment="1">
      <alignment/>
    </xf>
    <xf numFmtId="179" fontId="11" fillId="0" borderId="0" xfId="0" applyNumberFormat="1" applyFont="1" applyAlignment="1">
      <alignment/>
    </xf>
    <xf numFmtId="3" fontId="11" fillId="0" borderId="4" xfId="0" applyNumberFormat="1" applyFont="1" applyBorder="1" applyAlignment="1">
      <alignment horizontal="distributed"/>
    </xf>
    <xf numFmtId="179" fontId="7" fillId="0" borderId="0" xfId="0" applyNumberFormat="1" applyFont="1" applyAlignment="1" applyProtection="1">
      <alignment/>
      <protection locked="0"/>
    </xf>
    <xf numFmtId="179" fontId="7" fillId="0" borderId="0" xfId="0" applyNumberFormat="1" applyFont="1" applyBorder="1" applyAlignment="1" applyProtection="1">
      <alignment horizontal="centerContinuous"/>
      <protection locked="0"/>
    </xf>
    <xf numFmtId="3" fontId="8" fillId="0" borderId="0" xfId="0" applyNumberFormat="1" applyFont="1" applyAlignment="1">
      <alignment/>
    </xf>
    <xf numFmtId="179" fontId="7" fillId="0" borderId="0" xfId="0" applyNumberFormat="1" applyFont="1" applyAlignment="1" applyProtection="1" quotePrefix="1">
      <alignment horizontal="right"/>
      <protection locked="0"/>
    </xf>
    <xf numFmtId="37" fontId="11" fillId="0" borderId="4" xfId="0" applyFont="1" applyBorder="1" applyAlignment="1">
      <alignment horizontal="distributed"/>
    </xf>
    <xf numFmtId="3" fontId="11" fillId="0" borderId="4" xfId="0" applyNumberFormat="1" applyFont="1" applyBorder="1" applyAlignment="1" quotePrefix="1">
      <alignment horizontal="distributed" vertical="center" wrapText="1"/>
    </xf>
    <xf numFmtId="179" fontId="11" fillId="0" borderId="0" xfId="0" applyNumberFormat="1" applyFont="1" applyAlignment="1">
      <alignment vertical="center"/>
    </xf>
    <xf numFmtId="179" fontId="7" fillId="0" borderId="0" xfId="0" applyNumberFormat="1" applyFont="1" applyAlignment="1" applyProtection="1" quotePrefix="1">
      <alignment horizontal="right" vertical="center"/>
      <protection locked="0"/>
    </xf>
    <xf numFmtId="3" fontId="11" fillId="0" borderId="4" xfId="0" applyNumberFormat="1" applyFont="1" applyBorder="1" applyAlignment="1">
      <alignment horizontal="distributed" wrapText="1"/>
    </xf>
    <xf numFmtId="3" fontId="11" fillId="0" borderId="2" xfId="0" applyNumberFormat="1" applyFont="1" applyBorder="1" applyAlignment="1">
      <alignment horizontal="distributed"/>
    </xf>
    <xf numFmtId="179" fontId="11" fillId="0" borderId="3" xfId="0" applyNumberFormat="1" applyFont="1" applyBorder="1" applyAlignment="1">
      <alignment/>
    </xf>
    <xf numFmtId="179" fontId="7" fillId="0" borderId="3" xfId="0" applyNumberFormat="1" applyFont="1" applyBorder="1" applyAlignment="1" applyProtection="1" quotePrefix="1">
      <alignment horizontal="right"/>
      <protection locked="0"/>
    </xf>
    <xf numFmtId="3" fontId="11" fillId="0" borderId="0" xfId="0" applyNumberFormat="1" applyFont="1" applyBorder="1" applyAlignment="1">
      <alignment horizontal="distributed"/>
    </xf>
    <xf numFmtId="179" fontId="11" fillId="0" borderId="0" xfId="0" applyNumberFormat="1" applyFont="1" applyBorder="1" applyAlignment="1">
      <alignment/>
    </xf>
    <xf numFmtId="179" fontId="7" fillId="0" borderId="0" xfId="0" applyNumberFormat="1" applyFont="1" applyBorder="1" applyAlignment="1" applyProtection="1" quotePrefix="1">
      <alignment horizontal="right"/>
      <protection locked="0"/>
    </xf>
    <xf numFmtId="3" fontId="14" fillId="0" borderId="0" xfId="0" applyNumberFormat="1" applyFont="1" applyBorder="1" applyAlignment="1">
      <alignment horizontal="distributed"/>
    </xf>
    <xf numFmtId="3" fontId="13" fillId="0" borderId="1" xfId="0" applyNumberFormat="1" applyFont="1" applyBorder="1" applyAlignment="1">
      <alignment horizontal="centerContinuous"/>
    </xf>
    <xf numFmtId="6" fontId="13" fillId="0" borderId="1" xfId="19" applyFont="1" applyBorder="1" applyAlignment="1">
      <alignment horizontal="centerContinuous"/>
    </xf>
    <xf numFmtId="6" fontId="11" fillId="0" borderId="2" xfId="19" applyFont="1" applyBorder="1" applyAlignment="1">
      <alignment horizontal="center"/>
    </xf>
    <xf numFmtId="179" fontId="11" fillId="0" borderId="0" xfId="19" applyNumberFormat="1" applyFont="1" applyAlignment="1">
      <alignment/>
    </xf>
    <xf numFmtId="179" fontId="11" fillId="0" borderId="0" xfId="0" applyNumberFormat="1" applyFont="1" applyBorder="1" applyAlignment="1">
      <alignment horizontal="centerContinuous"/>
    </xf>
    <xf numFmtId="179" fontId="7" fillId="0" borderId="0" xfId="0" applyNumberFormat="1" applyFont="1" applyAlignment="1" applyProtection="1">
      <alignment horizontal="right"/>
      <protection locked="0"/>
    </xf>
    <xf numFmtId="179" fontId="7" fillId="0" borderId="0" xfId="0" applyNumberFormat="1" applyFont="1" applyAlignment="1" applyProtection="1">
      <alignment horizontal="right" vertical="center"/>
      <protection locked="0"/>
    </xf>
    <xf numFmtId="3" fontId="11" fillId="0" borderId="4" xfId="0" applyNumberFormat="1" applyFont="1" applyBorder="1" applyAlignment="1">
      <alignment horizontal="distributed" vertical="center" wrapText="1"/>
    </xf>
    <xf numFmtId="179" fontId="11" fillId="0" borderId="5" xfId="0" applyNumberFormat="1" applyFont="1" applyBorder="1" applyAlignment="1">
      <alignment/>
    </xf>
    <xf numFmtId="179" fontId="7" fillId="0" borderId="3" xfId="0" applyNumberFormat="1" applyFont="1" applyBorder="1" applyAlignment="1" applyProtection="1">
      <alignment horizontal="right"/>
      <protection locked="0"/>
    </xf>
    <xf numFmtId="3" fontId="11" fillId="0" borderId="0" xfId="0" applyNumberFormat="1" applyFont="1" applyAlignment="1">
      <alignment/>
    </xf>
    <xf numFmtId="3" fontId="11" fillId="0" borderId="0" xfId="0" applyNumberFormat="1" applyFont="1" applyAlignment="1">
      <alignment horizontal="right"/>
    </xf>
    <xf numFmtId="6" fontId="11" fillId="0" borderId="0" xfId="19" applyFont="1" applyAlignment="1">
      <alignment horizontal="right"/>
    </xf>
    <xf numFmtId="3" fontId="11" fillId="0" borderId="0" xfId="0" applyNumberFormat="1" applyFont="1" applyBorder="1" applyAlignment="1" quotePrefix="1">
      <alignment horizontal="left"/>
    </xf>
    <xf numFmtId="6" fontId="11" fillId="0" borderId="0" xfId="19" applyFont="1" applyAlignment="1">
      <alignment/>
    </xf>
    <xf numFmtId="3" fontId="11" fillId="0" borderId="0" xfId="0" applyNumberFormat="1" applyFont="1" applyBorder="1" applyAlignment="1">
      <alignment horizontal="left"/>
    </xf>
    <xf numFmtId="3" fontId="0" fillId="0" borderId="0" xfId="0" applyNumberForma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J95"/>
  <sheetViews>
    <sheetView tabSelected="1" zoomScaleSheetLayoutView="100" workbookViewId="0" topLeftCell="A34">
      <selection activeCell="A57" sqref="A57"/>
    </sheetView>
  </sheetViews>
  <sheetFormatPr defaultColWidth="8.66015625" defaultRowHeight="18"/>
  <cols>
    <col min="1" max="1" width="15.58203125" style="1" customWidth="1"/>
    <col min="2" max="2" width="12.58203125" style="2" customWidth="1"/>
    <col min="3" max="6" width="12.58203125" style="54" customWidth="1"/>
    <col min="7" max="16384" width="8.75" style="54" customWidth="1"/>
  </cols>
  <sheetData>
    <row r="1" spans="1:2" s="3" customFormat="1" ht="19.5" customHeight="1">
      <c r="A1" s="1"/>
      <c r="B1" s="2"/>
    </row>
    <row r="2" spans="1:6" s="2" customFormat="1" ht="19.5" customHeight="1">
      <c r="A2" s="4" t="s">
        <v>47</v>
      </c>
      <c r="B2" s="5"/>
      <c r="C2" s="4"/>
      <c r="D2" s="4"/>
      <c r="E2" s="4"/>
      <c r="F2" s="4"/>
    </row>
    <row r="3" spans="1:6" s="11" customFormat="1" ht="15.75" customHeight="1" thickBot="1">
      <c r="A3" s="6" t="s">
        <v>0</v>
      </c>
      <c r="B3" s="7" t="s">
        <v>1</v>
      </c>
      <c r="C3" s="8"/>
      <c r="D3" s="9"/>
      <c r="E3" s="9"/>
      <c r="F3" s="10" t="s">
        <v>48</v>
      </c>
    </row>
    <row r="4" spans="1:6" s="15" customFormat="1" ht="12" customHeight="1" thickTop="1">
      <c r="A4" s="12" t="s">
        <v>2</v>
      </c>
      <c r="B4" s="12" t="s">
        <v>3</v>
      </c>
      <c r="C4" s="13" t="s">
        <v>4</v>
      </c>
      <c r="D4" s="13" t="s">
        <v>5</v>
      </c>
      <c r="E4" s="13" t="s">
        <v>6</v>
      </c>
      <c r="F4" s="14" t="s">
        <v>7</v>
      </c>
    </row>
    <row r="5" spans="1:10" s="19" customFormat="1" ht="12" customHeight="1">
      <c r="A5" s="16" t="s">
        <v>8</v>
      </c>
      <c r="B5" s="17">
        <f>SUM(C5:F5)</f>
        <v>7923462</v>
      </c>
      <c r="C5" s="17">
        <f>SUM(C7:C30)</f>
        <v>3324444</v>
      </c>
      <c r="D5" s="17">
        <f>SUM(D7:D30)</f>
        <v>2832582</v>
      </c>
      <c r="E5" s="17">
        <f>SUM(E7:E30)</f>
        <v>952995</v>
      </c>
      <c r="F5" s="17">
        <f>SUM(F7:F30)</f>
        <v>813441</v>
      </c>
      <c r="G5" s="18"/>
      <c r="H5" s="18"/>
      <c r="I5" s="18"/>
      <c r="J5" s="18"/>
    </row>
    <row r="6" spans="1:10" s="19" customFormat="1" ht="9" customHeight="1">
      <c r="A6" s="16"/>
      <c r="B6" s="20"/>
      <c r="C6" s="17"/>
      <c r="D6" s="17"/>
      <c r="E6" s="17"/>
      <c r="F6" s="17"/>
      <c r="G6" s="18"/>
      <c r="H6" s="18"/>
      <c r="I6" s="18"/>
      <c r="J6" s="18"/>
    </row>
    <row r="7" spans="1:6" s="24" customFormat="1" ht="9.75" customHeight="1">
      <c r="A7" s="21" t="s">
        <v>9</v>
      </c>
      <c r="B7" s="20">
        <f aca="true" t="shared" si="0" ref="B7:B30">SUM(C7:F7)</f>
        <v>60</v>
      </c>
      <c r="C7" s="22">
        <v>60</v>
      </c>
      <c r="D7" s="22">
        <v>0</v>
      </c>
      <c r="E7" s="22">
        <v>0</v>
      </c>
      <c r="F7" s="23">
        <v>0</v>
      </c>
    </row>
    <row r="8" spans="1:6" s="24" customFormat="1" ht="9.75" customHeight="1">
      <c r="A8" s="21" t="s">
        <v>10</v>
      </c>
      <c r="B8" s="20">
        <f t="shared" si="0"/>
        <v>1127</v>
      </c>
      <c r="C8" s="22">
        <v>1127</v>
      </c>
      <c r="D8" s="22">
        <v>0</v>
      </c>
      <c r="E8" s="22">
        <v>0</v>
      </c>
      <c r="F8" s="23">
        <v>0</v>
      </c>
    </row>
    <row r="9" spans="1:6" s="24" customFormat="1" ht="9.75" customHeight="1">
      <c r="A9" s="21" t="s">
        <v>11</v>
      </c>
      <c r="B9" s="20">
        <f t="shared" si="0"/>
        <v>154208</v>
      </c>
      <c r="C9" s="25">
        <v>0</v>
      </c>
      <c r="D9" s="25">
        <v>0</v>
      </c>
      <c r="E9" s="25">
        <v>154208</v>
      </c>
      <c r="F9" s="25">
        <v>0</v>
      </c>
    </row>
    <row r="10" spans="1:6" s="24" customFormat="1" ht="9.75" customHeight="1">
      <c r="A10" s="21" t="s">
        <v>12</v>
      </c>
      <c r="B10" s="20">
        <f t="shared" si="0"/>
        <v>259320</v>
      </c>
      <c r="C10" s="25">
        <v>259320</v>
      </c>
      <c r="D10" s="25">
        <v>0</v>
      </c>
      <c r="E10" s="25">
        <v>0</v>
      </c>
      <c r="F10" s="25">
        <v>0</v>
      </c>
    </row>
    <row r="11" spans="1:6" s="24" customFormat="1" ht="9.75" customHeight="1">
      <c r="A11" s="21" t="s">
        <v>13</v>
      </c>
      <c r="B11" s="20">
        <f t="shared" si="0"/>
        <v>97000</v>
      </c>
      <c r="C11" s="25">
        <v>0</v>
      </c>
      <c r="D11" s="25">
        <v>97000</v>
      </c>
      <c r="E11" s="25">
        <v>0</v>
      </c>
      <c r="F11" s="25">
        <v>0</v>
      </c>
    </row>
    <row r="12" spans="1:6" s="24" customFormat="1" ht="9.75" customHeight="1">
      <c r="A12" s="21" t="s">
        <v>14</v>
      </c>
      <c r="B12" s="20">
        <f t="shared" si="0"/>
        <v>1055</v>
      </c>
      <c r="C12" s="25">
        <v>1055</v>
      </c>
      <c r="D12" s="25">
        <v>0</v>
      </c>
      <c r="E12" s="25">
        <v>0</v>
      </c>
      <c r="F12" s="25">
        <v>0</v>
      </c>
    </row>
    <row r="13" spans="1:6" s="24" customFormat="1" ht="9.75" customHeight="1">
      <c r="A13" s="21" t="s">
        <v>15</v>
      </c>
      <c r="B13" s="20">
        <f t="shared" si="0"/>
        <v>1899748</v>
      </c>
      <c r="C13" s="25">
        <v>1899748</v>
      </c>
      <c r="D13" s="25">
        <v>0</v>
      </c>
      <c r="E13" s="25">
        <v>0</v>
      </c>
      <c r="F13" s="25">
        <v>0</v>
      </c>
    </row>
    <row r="14" spans="1:6" s="24" customFormat="1" ht="9.75" customHeight="1">
      <c r="A14" s="21" t="s">
        <v>16</v>
      </c>
      <c r="B14" s="20">
        <f t="shared" si="0"/>
        <v>138048</v>
      </c>
      <c r="C14" s="25">
        <v>120</v>
      </c>
      <c r="D14" s="25">
        <v>0</v>
      </c>
      <c r="E14" s="25">
        <v>137928</v>
      </c>
      <c r="F14" s="25">
        <v>0</v>
      </c>
    </row>
    <row r="15" spans="1:6" s="24" customFormat="1" ht="9.75" customHeight="1">
      <c r="A15" s="21" t="s">
        <v>17</v>
      </c>
      <c r="B15" s="20">
        <f t="shared" si="0"/>
        <v>6</v>
      </c>
      <c r="C15" s="25">
        <v>6</v>
      </c>
      <c r="D15" s="25">
        <v>0</v>
      </c>
      <c r="E15" s="25">
        <v>0</v>
      </c>
      <c r="F15" s="25">
        <v>0</v>
      </c>
    </row>
    <row r="16" spans="1:6" s="24" customFormat="1" ht="9.75" customHeight="1">
      <c r="A16" s="26" t="s">
        <v>18</v>
      </c>
      <c r="B16" s="20">
        <f t="shared" si="0"/>
        <v>41</v>
      </c>
      <c r="C16" s="25">
        <v>41</v>
      </c>
      <c r="D16" s="25">
        <v>0</v>
      </c>
      <c r="E16" s="25">
        <v>0</v>
      </c>
      <c r="F16" s="25">
        <v>0</v>
      </c>
    </row>
    <row r="17" spans="1:6" s="24" customFormat="1" ht="9.75" customHeight="1">
      <c r="A17" s="21" t="s">
        <v>19</v>
      </c>
      <c r="B17" s="20">
        <f t="shared" si="0"/>
        <v>293</v>
      </c>
      <c r="C17" s="25">
        <v>293</v>
      </c>
      <c r="D17" s="25">
        <v>0</v>
      </c>
      <c r="E17" s="25">
        <v>0</v>
      </c>
      <c r="F17" s="25">
        <v>0</v>
      </c>
    </row>
    <row r="18" spans="1:6" s="24" customFormat="1" ht="9.75" customHeight="1">
      <c r="A18" s="21" t="s">
        <v>20</v>
      </c>
      <c r="B18" s="20">
        <f t="shared" si="0"/>
        <v>3012007</v>
      </c>
      <c r="C18" s="25">
        <v>0</v>
      </c>
      <c r="D18" s="25">
        <v>2199377</v>
      </c>
      <c r="E18" s="25">
        <v>0</v>
      </c>
      <c r="F18" s="25">
        <v>812630</v>
      </c>
    </row>
    <row r="19" spans="1:6" s="24" customFormat="1" ht="9.75" customHeight="1">
      <c r="A19" s="21" t="s">
        <v>21</v>
      </c>
      <c r="B19" s="20">
        <f t="shared" si="0"/>
        <v>536205</v>
      </c>
      <c r="C19" s="25">
        <v>0</v>
      </c>
      <c r="D19" s="25">
        <v>536205</v>
      </c>
      <c r="E19" s="25">
        <v>0</v>
      </c>
      <c r="F19" s="25">
        <v>0</v>
      </c>
    </row>
    <row r="20" spans="1:6" s="24" customFormat="1" ht="9.75" customHeight="1">
      <c r="A20" s="21" t="s">
        <v>22</v>
      </c>
      <c r="B20" s="20">
        <f t="shared" si="0"/>
        <v>362366</v>
      </c>
      <c r="C20" s="25">
        <v>362366</v>
      </c>
      <c r="D20" s="25">
        <v>0</v>
      </c>
      <c r="E20" s="25">
        <v>0</v>
      </c>
      <c r="F20" s="25">
        <v>0</v>
      </c>
    </row>
    <row r="21" spans="1:6" s="24" customFormat="1" ht="9.75" customHeight="1">
      <c r="A21" s="21" t="s">
        <v>23</v>
      </c>
      <c r="B21" s="20">
        <f t="shared" si="0"/>
        <v>1288220</v>
      </c>
      <c r="C21" s="25">
        <v>627361</v>
      </c>
      <c r="D21" s="25">
        <v>0</v>
      </c>
      <c r="E21" s="25">
        <v>660859</v>
      </c>
      <c r="F21" s="25">
        <v>0</v>
      </c>
    </row>
    <row r="22" spans="1:6" s="24" customFormat="1" ht="9.75" customHeight="1">
      <c r="A22" s="21" t="s">
        <v>24</v>
      </c>
      <c r="B22" s="20">
        <f t="shared" si="0"/>
        <v>20286</v>
      </c>
      <c r="C22" s="25">
        <v>20286</v>
      </c>
      <c r="D22" s="25">
        <v>0</v>
      </c>
      <c r="E22" s="25">
        <v>0</v>
      </c>
      <c r="F22" s="25">
        <v>0</v>
      </c>
    </row>
    <row r="23" spans="1:6" s="24" customFormat="1" ht="22.5" customHeight="1">
      <c r="A23" s="27" t="s">
        <v>25</v>
      </c>
      <c r="B23" s="28">
        <f t="shared" si="0"/>
        <v>21546</v>
      </c>
      <c r="C23" s="29">
        <v>21546</v>
      </c>
      <c r="D23" s="29">
        <v>0</v>
      </c>
      <c r="E23" s="29">
        <v>0</v>
      </c>
      <c r="F23" s="29">
        <v>0</v>
      </c>
    </row>
    <row r="24" spans="1:6" s="24" customFormat="1" ht="9.75" customHeight="1">
      <c r="A24" s="30" t="s">
        <v>26</v>
      </c>
      <c r="B24" s="20">
        <f t="shared" si="0"/>
        <v>7902</v>
      </c>
      <c r="C24" s="25">
        <v>7902</v>
      </c>
      <c r="D24" s="25">
        <v>0</v>
      </c>
      <c r="E24" s="25">
        <v>0</v>
      </c>
      <c r="F24" s="25">
        <v>0</v>
      </c>
    </row>
    <row r="25" spans="1:6" s="24" customFormat="1" ht="9.75" customHeight="1">
      <c r="A25" s="30" t="s">
        <v>27</v>
      </c>
      <c r="B25" s="20">
        <f t="shared" si="0"/>
        <v>22</v>
      </c>
      <c r="C25" s="25">
        <v>22</v>
      </c>
      <c r="D25" s="25">
        <v>0</v>
      </c>
      <c r="E25" s="25">
        <v>0</v>
      </c>
      <c r="F25" s="25">
        <v>0</v>
      </c>
    </row>
    <row r="26" spans="1:6" s="24" customFormat="1" ht="9.75" customHeight="1">
      <c r="A26" s="30" t="s">
        <v>28</v>
      </c>
      <c r="B26" s="20">
        <f t="shared" si="0"/>
        <v>25</v>
      </c>
      <c r="C26" s="25">
        <v>25</v>
      </c>
      <c r="D26" s="25">
        <v>0</v>
      </c>
      <c r="E26" s="25">
        <v>0</v>
      </c>
      <c r="F26" s="25">
        <v>0</v>
      </c>
    </row>
    <row r="27" spans="1:6" s="24" customFormat="1" ht="9.75" customHeight="1">
      <c r="A27" s="21" t="s">
        <v>29</v>
      </c>
      <c r="B27" s="20">
        <f t="shared" si="0"/>
        <v>118933</v>
      </c>
      <c r="C27" s="25">
        <v>118122</v>
      </c>
      <c r="D27" s="25">
        <v>0</v>
      </c>
      <c r="E27" s="25">
        <v>0</v>
      </c>
      <c r="F27" s="25">
        <v>811</v>
      </c>
    </row>
    <row r="28" spans="1:6" s="24" customFormat="1" ht="9.75" customHeight="1">
      <c r="A28" s="21" t="s">
        <v>49</v>
      </c>
      <c r="B28" s="20">
        <f t="shared" si="0"/>
        <v>48</v>
      </c>
      <c r="C28" s="25">
        <v>48</v>
      </c>
      <c r="D28" s="25">
        <v>0</v>
      </c>
      <c r="E28" s="25">
        <v>0</v>
      </c>
      <c r="F28" s="25">
        <v>0</v>
      </c>
    </row>
    <row r="29" spans="1:6" s="24" customFormat="1" ht="9.75" customHeight="1">
      <c r="A29" s="21" t="s">
        <v>50</v>
      </c>
      <c r="B29" s="20">
        <f t="shared" si="0"/>
        <v>24</v>
      </c>
      <c r="C29" s="25">
        <v>24</v>
      </c>
      <c r="D29" s="25">
        <v>0</v>
      </c>
      <c r="E29" s="25">
        <v>0</v>
      </c>
      <c r="F29" s="25">
        <v>0</v>
      </c>
    </row>
    <row r="30" spans="1:6" s="24" customFormat="1" ht="9.75" customHeight="1">
      <c r="A30" s="31" t="s">
        <v>30</v>
      </c>
      <c r="B30" s="32">
        <f t="shared" si="0"/>
        <v>4972</v>
      </c>
      <c r="C30" s="33">
        <v>4972</v>
      </c>
      <c r="D30" s="33">
        <v>0</v>
      </c>
      <c r="E30" s="33">
        <v>0</v>
      </c>
      <c r="F30" s="33">
        <v>0</v>
      </c>
    </row>
    <row r="31" spans="1:6" s="24" customFormat="1" ht="9.75" customHeight="1">
      <c r="A31" s="34"/>
      <c r="B31" s="35"/>
      <c r="C31" s="36"/>
      <c r="D31" s="36"/>
      <c r="E31" s="36"/>
      <c r="F31" s="36"/>
    </row>
    <row r="32" spans="1:6" s="24" customFormat="1" ht="9.75" customHeight="1">
      <c r="A32" s="34"/>
      <c r="B32" s="35"/>
      <c r="C32" s="36"/>
      <c r="D32" s="36"/>
      <c r="E32" s="36"/>
      <c r="F32" s="36"/>
    </row>
    <row r="33" spans="1:6" s="24" customFormat="1" ht="9.75" customHeight="1">
      <c r="A33" s="34"/>
      <c r="B33" s="35"/>
      <c r="C33" s="36"/>
      <c r="D33" s="36"/>
      <c r="E33" s="36"/>
      <c r="F33" s="36"/>
    </row>
    <row r="34" spans="1:6" s="24" customFormat="1" ht="9.75" customHeight="1">
      <c r="A34" s="34"/>
      <c r="B34" s="35"/>
      <c r="C34" s="36"/>
      <c r="D34" s="36"/>
      <c r="E34" s="36"/>
      <c r="F34" s="36"/>
    </row>
    <row r="35" spans="1:6" s="24" customFormat="1" ht="9.75" customHeight="1">
      <c r="A35" s="34"/>
      <c r="B35" s="35"/>
      <c r="C35" s="36"/>
      <c r="D35" s="36"/>
      <c r="E35" s="36"/>
      <c r="F35" s="36"/>
    </row>
    <row r="36" spans="1:6" s="24" customFormat="1" ht="9.75" customHeight="1">
      <c r="A36" s="34"/>
      <c r="B36" s="35"/>
      <c r="C36" s="36"/>
      <c r="D36" s="36"/>
      <c r="E36" s="36"/>
      <c r="F36" s="36"/>
    </row>
    <row r="37" spans="1:6" s="24" customFormat="1" ht="9.75" customHeight="1">
      <c r="A37" s="34"/>
      <c r="B37" s="35"/>
      <c r="C37" s="36"/>
      <c r="D37" s="36"/>
      <c r="E37" s="36"/>
      <c r="F37" s="36"/>
    </row>
    <row r="38" s="24" customFormat="1" ht="13.5" customHeight="1">
      <c r="A38" s="37"/>
    </row>
    <row r="39" spans="1:6" s="24" customFormat="1" ht="13.5" customHeight="1" thickBot="1">
      <c r="A39" s="6" t="s">
        <v>0</v>
      </c>
      <c r="B39" s="7" t="s">
        <v>31</v>
      </c>
      <c r="C39" s="38"/>
      <c r="D39" s="38"/>
      <c r="E39" s="39"/>
      <c r="F39" s="10" t="s">
        <v>51</v>
      </c>
    </row>
    <row r="40" spans="1:6" s="24" customFormat="1" ht="13.5" customHeight="1" thickTop="1">
      <c r="A40" s="12" t="s">
        <v>2</v>
      </c>
      <c r="B40" s="12" t="s">
        <v>3</v>
      </c>
      <c r="C40" s="13" t="s">
        <v>4</v>
      </c>
      <c r="D40" s="13" t="s">
        <v>5</v>
      </c>
      <c r="E40" s="40" t="s">
        <v>6</v>
      </c>
      <c r="F40" s="14" t="s">
        <v>7</v>
      </c>
    </row>
    <row r="41" spans="1:6" s="24" customFormat="1" ht="12">
      <c r="A41" s="16" t="s">
        <v>32</v>
      </c>
      <c r="B41" s="17">
        <f>SUM(C41:F41)</f>
        <v>32152625</v>
      </c>
      <c r="C41" s="17">
        <f>SUM(C43:C71)</f>
        <v>29892317</v>
      </c>
      <c r="D41" s="17">
        <f>SUM(D43:D71)</f>
        <v>564869</v>
      </c>
      <c r="E41" s="17">
        <f>SUM(E43:E71)</f>
        <v>1209190</v>
      </c>
      <c r="F41" s="17">
        <f>SUM(F43:F71)</f>
        <v>486249</v>
      </c>
    </row>
    <row r="42" spans="1:6" s="24" customFormat="1" ht="12">
      <c r="A42" s="21"/>
      <c r="B42" s="20"/>
      <c r="C42" s="20"/>
      <c r="D42" s="20"/>
      <c r="E42" s="41"/>
      <c r="F42" s="42"/>
    </row>
    <row r="43" spans="1:6" s="24" customFormat="1" ht="12">
      <c r="A43" s="21" t="s">
        <v>33</v>
      </c>
      <c r="B43" s="20">
        <f aca="true" t="shared" si="1" ref="B43:B71">SUM(C43:F43)</f>
        <v>102</v>
      </c>
      <c r="C43" s="43">
        <v>102</v>
      </c>
      <c r="D43" s="43">
        <v>0</v>
      </c>
      <c r="E43" s="43">
        <v>0</v>
      </c>
      <c r="F43" s="43">
        <v>0</v>
      </c>
    </row>
    <row r="44" spans="1:6" s="24" customFormat="1" ht="12">
      <c r="A44" s="21" t="s">
        <v>34</v>
      </c>
      <c r="B44" s="20">
        <f t="shared" si="1"/>
        <v>225</v>
      </c>
      <c r="C44" s="43">
        <v>0</v>
      </c>
      <c r="D44" s="43">
        <v>0</v>
      </c>
      <c r="E44" s="43">
        <v>0</v>
      </c>
      <c r="F44" s="43">
        <v>225</v>
      </c>
    </row>
    <row r="45" spans="1:6" s="24" customFormat="1" ht="12">
      <c r="A45" s="21" t="s">
        <v>9</v>
      </c>
      <c r="B45" s="20">
        <f t="shared" si="1"/>
        <v>81251</v>
      </c>
      <c r="C45" s="43">
        <v>38236</v>
      </c>
      <c r="D45" s="43">
        <v>0</v>
      </c>
      <c r="E45" s="43">
        <v>0</v>
      </c>
      <c r="F45" s="43">
        <v>43015</v>
      </c>
    </row>
    <row r="46" spans="1:6" s="24" customFormat="1" ht="12">
      <c r="A46" s="21" t="s">
        <v>10</v>
      </c>
      <c r="B46" s="20">
        <f t="shared" si="1"/>
        <v>798</v>
      </c>
      <c r="C46" s="43">
        <v>798</v>
      </c>
      <c r="D46" s="43">
        <v>0</v>
      </c>
      <c r="E46" s="43">
        <v>0</v>
      </c>
      <c r="F46" s="43">
        <v>0</v>
      </c>
    </row>
    <row r="47" spans="1:6" s="24" customFormat="1" ht="12">
      <c r="A47" s="26" t="s">
        <v>35</v>
      </c>
      <c r="B47" s="20">
        <f t="shared" si="1"/>
        <v>122470</v>
      </c>
      <c r="C47" s="43">
        <v>62</v>
      </c>
      <c r="D47" s="43">
        <v>0</v>
      </c>
      <c r="E47" s="43">
        <v>0</v>
      </c>
      <c r="F47" s="43">
        <v>122408</v>
      </c>
    </row>
    <row r="48" spans="1:6" s="24" customFormat="1" ht="12">
      <c r="A48" s="26" t="s">
        <v>36</v>
      </c>
      <c r="B48" s="20">
        <f t="shared" si="1"/>
        <v>5938031</v>
      </c>
      <c r="C48" s="43">
        <v>5337880</v>
      </c>
      <c r="D48" s="43">
        <v>285332</v>
      </c>
      <c r="E48" s="43">
        <v>0</v>
      </c>
      <c r="F48" s="43">
        <v>314819</v>
      </c>
    </row>
    <row r="49" spans="1:6" s="24" customFormat="1" ht="12">
      <c r="A49" s="21" t="s">
        <v>37</v>
      </c>
      <c r="B49" s="20">
        <f t="shared" si="1"/>
        <v>11604280</v>
      </c>
      <c r="C49" s="43">
        <v>11604280</v>
      </c>
      <c r="D49" s="43">
        <v>0</v>
      </c>
      <c r="E49" s="43">
        <v>0</v>
      </c>
      <c r="F49" s="43">
        <v>0</v>
      </c>
    </row>
    <row r="50" spans="1:6" s="24" customFormat="1" ht="12">
      <c r="A50" s="21" t="s">
        <v>11</v>
      </c>
      <c r="B50" s="20">
        <f t="shared" si="1"/>
        <v>1256230</v>
      </c>
      <c r="C50" s="43">
        <v>47040</v>
      </c>
      <c r="D50" s="43">
        <v>0</v>
      </c>
      <c r="E50" s="43">
        <v>1209190</v>
      </c>
      <c r="F50" s="43">
        <v>0</v>
      </c>
    </row>
    <row r="51" spans="1:6" s="24" customFormat="1" ht="12">
      <c r="A51" s="26" t="s">
        <v>12</v>
      </c>
      <c r="B51" s="20">
        <f t="shared" si="1"/>
        <v>1984</v>
      </c>
      <c r="C51" s="43">
        <v>1984</v>
      </c>
      <c r="D51" s="43">
        <v>0</v>
      </c>
      <c r="E51" s="43">
        <v>0</v>
      </c>
      <c r="F51" s="43">
        <v>0</v>
      </c>
    </row>
    <row r="52" spans="1:6" s="24" customFormat="1" ht="12">
      <c r="A52" s="26" t="s">
        <v>38</v>
      </c>
      <c r="B52" s="20">
        <f t="shared" si="1"/>
        <v>7357300</v>
      </c>
      <c r="C52" s="43">
        <v>7357300</v>
      </c>
      <c r="D52" s="43">
        <v>0</v>
      </c>
      <c r="E52" s="43">
        <v>0</v>
      </c>
      <c r="F52" s="43">
        <v>0</v>
      </c>
    </row>
    <row r="53" spans="1:6" s="24" customFormat="1" ht="12">
      <c r="A53" s="26" t="s">
        <v>39</v>
      </c>
      <c r="B53" s="20">
        <f t="shared" si="1"/>
        <v>6114</v>
      </c>
      <c r="C53" s="43">
        <v>6114</v>
      </c>
      <c r="D53" s="43">
        <v>0</v>
      </c>
      <c r="E53" s="43">
        <v>0</v>
      </c>
      <c r="F53" s="43">
        <v>0</v>
      </c>
    </row>
    <row r="54" spans="1:6" s="24" customFormat="1" ht="12">
      <c r="A54" s="26" t="s">
        <v>55</v>
      </c>
      <c r="B54" s="20">
        <f t="shared" si="1"/>
        <v>87293</v>
      </c>
      <c r="C54" s="43">
        <v>50263</v>
      </c>
      <c r="D54" s="43">
        <v>37030</v>
      </c>
      <c r="E54" s="43">
        <v>0</v>
      </c>
      <c r="F54" s="43">
        <v>0</v>
      </c>
    </row>
    <row r="55" spans="1:6" s="24" customFormat="1" ht="12">
      <c r="A55" s="21" t="s">
        <v>15</v>
      </c>
      <c r="B55" s="20">
        <f t="shared" si="1"/>
        <v>7091</v>
      </c>
      <c r="C55" s="43">
        <v>7091</v>
      </c>
      <c r="D55" s="43">
        <v>0</v>
      </c>
      <c r="E55" s="43">
        <v>0</v>
      </c>
      <c r="F55" s="43">
        <v>0</v>
      </c>
    </row>
    <row r="56" spans="1:6" s="24" customFormat="1" ht="12">
      <c r="A56" s="26" t="s">
        <v>56</v>
      </c>
      <c r="B56" s="20">
        <f t="shared" si="1"/>
        <v>162</v>
      </c>
      <c r="C56" s="43">
        <v>162</v>
      </c>
      <c r="D56" s="43">
        <v>0</v>
      </c>
      <c r="E56" s="43">
        <v>0</v>
      </c>
      <c r="F56" s="43">
        <v>0</v>
      </c>
    </row>
    <row r="57" spans="1:6" s="24" customFormat="1" ht="12">
      <c r="A57" s="26" t="s">
        <v>19</v>
      </c>
      <c r="B57" s="20">
        <f t="shared" si="1"/>
        <v>135</v>
      </c>
      <c r="C57" s="43">
        <v>135</v>
      </c>
      <c r="D57" s="43">
        <v>0</v>
      </c>
      <c r="E57" s="43">
        <v>0</v>
      </c>
      <c r="F57" s="43">
        <v>0</v>
      </c>
    </row>
    <row r="58" spans="1:6" s="24" customFormat="1" ht="12">
      <c r="A58" s="26" t="s">
        <v>21</v>
      </c>
      <c r="B58" s="20">
        <f t="shared" si="1"/>
        <v>9458</v>
      </c>
      <c r="C58" s="43">
        <v>9458</v>
      </c>
      <c r="D58" s="43">
        <v>0</v>
      </c>
      <c r="E58" s="43">
        <v>0</v>
      </c>
      <c r="F58" s="43">
        <v>0</v>
      </c>
    </row>
    <row r="59" spans="1:6" s="24" customFormat="1" ht="12">
      <c r="A59" s="21" t="s">
        <v>22</v>
      </c>
      <c r="B59" s="20">
        <f t="shared" si="1"/>
        <v>5618554</v>
      </c>
      <c r="C59" s="43">
        <v>5376047</v>
      </c>
      <c r="D59" s="43">
        <v>242507</v>
      </c>
      <c r="E59" s="43">
        <v>0</v>
      </c>
      <c r="F59" s="43">
        <v>0</v>
      </c>
    </row>
    <row r="60" spans="1:6" s="24" customFormat="1" ht="12">
      <c r="A60" s="21" t="s">
        <v>52</v>
      </c>
      <c r="B60" s="20">
        <f t="shared" si="1"/>
        <v>5782</v>
      </c>
      <c r="C60" s="43">
        <v>0</v>
      </c>
      <c r="D60" s="43">
        <v>0</v>
      </c>
      <c r="E60" s="43">
        <v>0</v>
      </c>
      <c r="F60" s="43">
        <v>5782</v>
      </c>
    </row>
    <row r="61" spans="1:6" s="24" customFormat="1" ht="12">
      <c r="A61" s="21" t="s">
        <v>23</v>
      </c>
      <c r="B61" s="20">
        <f t="shared" si="1"/>
        <v>38255</v>
      </c>
      <c r="C61" s="43">
        <v>38255</v>
      </c>
      <c r="D61" s="43">
        <v>0</v>
      </c>
      <c r="E61" s="43">
        <v>0</v>
      </c>
      <c r="F61" s="43">
        <v>0</v>
      </c>
    </row>
    <row r="62" spans="1:6" s="24" customFormat="1" ht="12">
      <c r="A62" s="21" t="s">
        <v>24</v>
      </c>
      <c r="B62" s="20">
        <f t="shared" si="1"/>
        <v>2605</v>
      </c>
      <c r="C62" s="43">
        <v>2605</v>
      </c>
      <c r="D62" s="43">
        <v>0</v>
      </c>
      <c r="E62" s="43">
        <v>0</v>
      </c>
      <c r="F62" s="43">
        <v>0</v>
      </c>
    </row>
    <row r="63" spans="1:6" s="24" customFormat="1" ht="21">
      <c r="A63" s="27" t="s">
        <v>25</v>
      </c>
      <c r="B63" s="28">
        <f t="shared" si="1"/>
        <v>1375</v>
      </c>
      <c r="C63" s="44">
        <v>1375</v>
      </c>
      <c r="D63" s="44">
        <v>0</v>
      </c>
      <c r="E63" s="44">
        <v>0</v>
      </c>
      <c r="F63" s="44">
        <v>0</v>
      </c>
    </row>
    <row r="64" spans="1:6" s="24" customFormat="1" ht="12">
      <c r="A64" s="45" t="s">
        <v>53</v>
      </c>
      <c r="B64" s="28">
        <f t="shared" si="1"/>
        <v>32</v>
      </c>
      <c r="C64" s="44">
        <v>32</v>
      </c>
      <c r="D64" s="44">
        <v>0</v>
      </c>
      <c r="E64" s="44">
        <v>0</v>
      </c>
      <c r="F64" s="44">
        <v>0</v>
      </c>
    </row>
    <row r="65" spans="1:6" s="24" customFormat="1" ht="12">
      <c r="A65" s="30" t="s">
        <v>40</v>
      </c>
      <c r="B65" s="20">
        <f t="shared" si="1"/>
        <v>269</v>
      </c>
      <c r="C65" s="43">
        <v>269</v>
      </c>
      <c r="D65" s="43">
        <v>0</v>
      </c>
      <c r="E65" s="43">
        <v>0</v>
      </c>
      <c r="F65" s="43">
        <v>0</v>
      </c>
    </row>
    <row r="66" spans="1:6" s="24" customFormat="1" ht="12">
      <c r="A66" s="21" t="s">
        <v>27</v>
      </c>
      <c r="B66" s="20">
        <f t="shared" si="1"/>
        <v>669</v>
      </c>
      <c r="C66" s="43">
        <v>669</v>
      </c>
      <c r="D66" s="43">
        <v>0</v>
      </c>
      <c r="E66" s="43">
        <v>0</v>
      </c>
      <c r="F66" s="43">
        <v>0</v>
      </c>
    </row>
    <row r="67" spans="1:6" s="24" customFormat="1" ht="12">
      <c r="A67" s="21" t="s">
        <v>41</v>
      </c>
      <c r="B67" s="20">
        <f t="shared" si="1"/>
        <v>51</v>
      </c>
      <c r="C67" s="43">
        <v>51</v>
      </c>
      <c r="D67" s="43">
        <v>0</v>
      </c>
      <c r="E67" s="43">
        <v>0</v>
      </c>
      <c r="F67" s="43">
        <v>0</v>
      </c>
    </row>
    <row r="68" spans="1:6" s="24" customFormat="1" ht="12">
      <c r="A68" s="21" t="s">
        <v>42</v>
      </c>
      <c r="B68" s="20">
        <f t="shared" si="1"/>
        <v>569</v>
      </c>
      <c r="C68" s="43">
        <v>569</v>
      </c>
      <c r="D68" s="43">
        <v>0</v>
      </c>
      <c r="E68" s="43">
        <v>0</v>
      </c>
      <c r="F68" s="43">
        <v>0</v>
      </c>
    </row>
    <row r="69" spans="1:6" s="24" customFormat="1" ht="12">
      <c r="A69" s="21" t="s">
        <v>49</v>
      </c>
      <c r="B69" s="20">
        <f t="shared" si="1"/>
        <v>818</v>
      </c>
      <c r="C69" s="43">
        <v>818</v>
      </c>
      <c r="D69" s="43">
        <v>0</v>
      </c>
      <c r="E69" s="43">
        <v>0</v>
      </c>
      <c r="F69" s="43">
        <v>0</v>
      </c>
    </row>
    <row r="70" spans="1:6" s="24" customFormat="1" ht="12">
      <c r="A70" s="21" t="s">
        <v>43</v>
      </c>
      <c r="B70" s="20">
        <f t="shared" si="1"/>
        <v>162</v>
      </c>
      <c r="C70" s="43">
        <v>162</v>
      </c>
      <c r="D70" s="43">
        <v>0</v>
      </c>
      <c r="E70" s="43">
        <v>0</v>
      </c>
      <c r="F70" s="43">
        <v>0</v>
      </c>
    </row>
    <row r="71" spans="1:6" s="24" customFormat="1" ht="12">
      <c r="A71" s="31" t="s">
        <v>44</v>
      </c>
      <c r="B71" s="46">
        <f t="shared" si="1"/>
        <v>10560</v>
      </c>
      <c r="C71" s="47">
        <v>10560</v>
      </c>
      <c r="D71" s="47">
        <v>0</v>
      </c>
      <c r="E71" s="47">
        <v>0</v>
      </c>
      <c r="F71" s="47">
        <v>0</v>
      </c>
    </row>
    <row r="72" spans="1:6" s="24" customFormat="1" ht="12">
      <c r="A72" s="48" t="s">
        <v>54</v>
      </c>
      <c r="B72" s="48"/>
      <c r="C72" s="48"/>
      <c r="D72" s="49"/>
      <c r="E72" s="50"/>
      <c r="F72" s="49"/>
    </row>
    <row r="73" spans="1:6" s="24" customFormat="1" ht="12">
      <c r="A73" s="51" t="s">
        <v>45</v>
      </c>
      <c r="B73" s="48"/>
      <c r="C73" s="48"/>
      <c r="D73" s="48"/>
      <c r="E73" s="52"/>
      <c r="F73" s="48"/>
    </row>
    <row r="74" spans="1:6" s="24" customFormat="1" ht="12">
      <c r="A74" s="53" t="s">
        <v>46</v>
      </c>
      <c r="B74" s="48"/>
      <c r="C74" s="48"/>
      <c r="D74" s="48"/>
      <c r="E74" s="52"/>
      <c r="F74" s="48"/>
    </row>
    <row r="75" s="24" customFormat="1" ht="13.5" customHeight="1">
      <c r="A75" s="37"/>
    </row>
    <row r="76" s="24" customFormat="1" ht="13.5" customHeight="1">
      <c r="A76" s="37"/>
    </row>
    <row r="77" s="24" customFormat="1" ht="13.5" customHeight="1">
      <c r="A77" s="37"/>
    </row>
    <row r="78" s="24" customFormat="1" ht="13.5" customHeight="1">
      <c r="A78" s="37"/>
    </row>
    <row r="79" spans="1:6" s="24" customFormat="1" ht="13.5" customHeight="1">
      <c r="A79" s="37"/>
      <c r="B79" s="37"/>
      <c r="C79" s="37"/>
      <c r="D79" s="37"/>
      <c r="E79" s="37"/>
      <c r="F79" s="37"/>
    </row>
    <row r="80" ht="13.5" customHeight="1">
      <c r="A80" s="37"/>
    </row>
    <row r="81" ht="17.25">
      <c r="A81" s="37"/>
    </row>
    <row r="82" ht="17.25">
      <c r="A82" s="37"/>
    </row>
    <row r="83" ht="17.25">
      <c r="A83" s="37"/>
    </row>
    <row r="84" ht="17.25">
      <c r="A84" s="37"/>
    </row>
    <row r="85" ht="17.25">
      <c r="A85" s="37"/>
    </row>
    <row r="86" ht="17.25">
      <c r="A86" s="37"/>
    </row>
    <row r="87" ht="17.25">
      <c r="A87" s="37"/>
    </row>
    <row r="88" ht="17.25">
      <c r="A88" s="37"/>
    </row>
    <row r="89" ht="17.25">
      <c r="A89" s="37"/>
    </row>
    <row r="90" ht="17.25">
      <c r="A90" s="37"/>
    </row>
    <row r="91" ht="17.25">
      <c r="A91" s="37"/>
    </row>
    <row r="92" ht="17.25">
      <c r="A92" s="37"/>
    </row>
    <row r="93" ht="17.25">
      <c r="A93" s="37"/>
    </row>
    <row r="94" ht="17.25">
      <c r="A94" s="37"/>
    </row>
    <row r="95" ht="17.25">
      <c r="A95" s="37"/>
    </row>
  </sheetData>
  <printOptions/>
  <pageMargins left="0.3937007874015748" right="0.3937007874015748" top="0.35433070866141736" bottom="0.31496062992125984" header="0.5118110236220472" footer="0.5118110236220472"/>
  <pageSetup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2002-02-04T04:25:01Z</dcterms:created>
  <dcterms:modified xsi:type="dcterms:W3CDTF">2002-11-29T11:32:55Z</dcterms:modified>
  <cp:category/>
  <cp:version/>
  <cp:contentType/>
  <cp:contentStatus/>
</cp:coreProperties>
</file>