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<sst xmlns="http://schemas.openxmlformats.org/spreadsheetml/2006/main" count="111" uniqueCount="111">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</sst>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1" fillId="0" borderId="2" xfId="0" applyFont="1" applyBorder="1" applyAlignment="1" applyProtection="1">
      <alignment horizontal="left" vertical="center"/>
      <protection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C5" sqref="C5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107</v>
      </c>
      <c r="D2" s="8" t="s">
        <v>108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48" customHeight="1">
      <c r="A5" s="18"/>
      <c r="B5" s="19" t="s">
        <v>10</v>
      </c>
      <c r="C5" s="20">
        <f>SUM(C6:C52)+2</f>
        <v>59483044</v>
      </c>
      <c r="D5" s="21">
        <f>SUM(D6:D52)+1</f>
        <v>2541539</v>
      </c>
      <c r="E5" s="21">
        <f>SUM(E6:E52)</f>
        <v>2778457</v>
      </c>
      <c r="F5" s="21">
        <f>SUM(F6:F52)</f>
        <v>19324222</v>
      </c>
      <c r="G5" s="21">
        <f>SUM(G6:G52)-1</f>
        <v>5343140</v>
      </c>
      <c r="H5" s="21">
        <f>SUM(H6:H52)</f>
        <v>16995277</v>
      </c>
      <c r="I5" s="21">
        <f>SUM(I6:I52)</f>
        <v>4591553</v>
      </c>
      <c r="J5" s="21">
        <f>SUM(J6:J52)+1</f>
        <v>2041226</v>
      </c>
      <c r="K5" s="21">
        <f>SUM(K6:K52)+1</f>
        <v>5287872</v>
      </c>
      <c r="L5" s="21">
        <f>SUM(L6:L52)+1</f>
        <v>579758</v>
      </c>
    </row>
    <row r="6" spans="1:12" ht="18" customHeight="1">
      <c r="A6" s="22" t="s">
        <v>11</v>
      </c>
      <c r="B6" s="23" t="s">
        <v>12</v>
      </c>
      <c r="C6" s="24">
        <f aca="true" t="shared" si="0" ref="C6:C34">SUM(D6:L6)</f>
        <v>2395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2395</v>
      </c>
    </row>
    <row r="7" spans="1:12" ht="18" customHeight="1">
      <c r="A7" s="22" t="s">
        <v>13</v>
      </c>
      <c r="B7" s="26" t="s">
        <v>14</v>
      </c>
      <c r="C7" s="24">
        <f t="shared" si="0"/>
        <v>7516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6627</v>
      </c>
      <c r="K7" s="25">
        <v>0</v>
      </c>
      <c r="L7" s="25">
        <v>889</v>
      </c>
    </row>
    <row r="8" spans="1:12" ht="18" customHeight="1">
      <c r="A8" s="22" t="s">
        <v>15</v>
      </c>
      <c r="B8" s="26" t="s">
        <v>16</v>
      </c>
      <c r="C8" s="24">
        <f t="shared" si="0"/>
        <v>886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886</v>
      </c>
    </row>
    <row r="9" spans="1:12" ht="18" customHeight="1">
      <c r="A9" s="22" t="s">
        <v>17</v>
      </c>
      <c r="B9" s="26" t="s">
        <v>18</v>
      </c>
      <c r="C9" s="24">
        <f t="shared" si="0"/>
        <v>2166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2166</v>
      </c>
    </row>
    <row r="10" spans="1:12" ht="18" customHeight="1">
      <c r="A10" s="22" t="s">
        <v>19</v>
      </c>
      <c r="B10" s="26" t="s">
        <v>20</v>
      </c>
      <c r="C10" s="24">
        <f t="shared" si="0"/>
        <v>1214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1214</v>
      </c>
    </row>
    <row r="11" spans="1:12" ht="18" customHeight="1">
      <c r="A11" s="22" t="s">
        <v>21</v>
      </c>
      <c r="B11" s="26" t="s">
        <v>22</v>
      </c>
      <c r="C11" s="24">
        <v>1114</v>
      </c>
      <c r="D11" s="25">
        <v>0</v>
      </c>
      <c r="E11" s="25">
        <v>0</v>
      </c>
      <c r="F11" s="25">
        <v>0</v>
      </c>
      <c r="G11" s="25">
        <v>785</v>
      </c>
      <c r="H11" s="25">
        <v>0</v>
      </c>
      <c r="I11" s="25">
        <v>0</v>
      </c>
      <c r="J11" s="25">
        <v>0</v>
      </c>
      <c r="K11" s="25">
        <v>0</v>
      </c>
      <c r="L11" s="25">
        <v>330</v>
      </c>
    </row>
    <row r="12" spans="1:12" ht="18" customHeight="1">
      <c r="A12" s="22" t="s">
        <v>23</v>
      </c>
      <c r="B12" s="26" t="s">
        <v>24</v>
      </c>
      <c r="C12" s="24">
        <f t="shared" si="0"/>
        <v>789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789</v>
      </c>
    </row>
    <row r="13" spans="1:12" ht="18" customHeight="1">
      <c r="A13" s="22" t="s">
        <v>25</v>
      </c>
      <c r="B13" s="26" t="s">
        <v>26</v>
      </c>
      <c r="C13" s="24">
        <f t="shared" si="0"/>
        <v>1194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1194</v>
      </c>
    </row>
    <row r="14" spans="1:12" ht="18" customHeight="1">
      <c r="A14" s="22" t="s">
        <v>27</v>
      </c>
      <c r="B14" s="26" t="s">
        <v>28</v>
      </c>
      <c r="C14" s="24">
        <f t="shared" si="0"/>
        <v>1125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1125</v>
      </c>
    </row>
    <row r="15" spans="1:12" ht="18" customHeight="1">
      <c r="A15" s="22" t="s">
        <v>29</v>
      </c>
      <c r="B15" s="26" t="s">
        <v>30</v>
      </c>
      <c r="C15" s="24">
        <f t="shared" si="0"/>
        <v>2442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2442</v>
      </c>
    </row>
    <row r="16" spans="1:12" ht="18" customHeight="1">
      <c r="A16" s="22" t="s">
        <v>31</v>
      </c>
      <c r="B16" s="26" t="s">
        <v>32</v>
      </c>
      <c r="C16" s="24">
        <f t="shared" si="0"/>
        <v>52983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29883</v>
      </c>
      <c r="J16" s="25">
        <v>16672</v>
      </c>
      <c r="K16" s="25">
        <v>0</v>
      </c>
      <c r="L16" s="25">
        <v>6428</v>
      </c>
    </row>
    <row r="17" spans="1:12" ht="18" customHeight="1">
      <c r="A17" s="22" t="s">
        <v>33</v>
      </c>
      <c r="B17" s="26" t="s">
        <v>34</v>
      </c>
      <c r="C17" s="24">
        <f t="shared" si="0"/>
        <v>2993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2993</v>
      </c>
    </row>
    <row r="18" spans="1:12" ht="18" customHeight="1">
      <c r="A18" s="22" t="s">
        <v>35</v>
      </c>
      <c r="B18" s="26" t="s">
        <v>36</v>
      </c>
      <c r="C18" s="24">
        <f t="shared" si="0"/>
        <v>15553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15553</v>
      </c>
    </row>
    <row r="19" spans="1:12" ht="18" customHeight="1">
      <c r="A19" s="22" t="s">
        <v>37</v>
      </c>
      <c r="B19" s="26" t="s">
        <v>38</v>
      </c>
      <c r="C19" s="24">
        <f t="shared" si="0"/>
        <v>90804</v>
      </c>
      <c r="D19" s="25">
        <v>0</v>
      </c>
      <c r="E19" s="25">
        <v>0</v>
      </c>
      <c r="F19" s="25">
        <v>0</v>
      </c>
      <c r="G19" s="25">
        <v>62226</v>
      </c>
      <c r="H19" s="25">
        <v>0</v>
      </c>
      <c r="I19" s="25">
        <v>0</v>
      </c>
      <c r="J19" s="25">
        <v>0</v>
      </c>
      <c r="K19" s="25">
        <v>21814</v>
      </c>
      <c r="L19" s="25">
        <v>6764</v>
      </c>
    </row>
    <row r="20" spans="1:12" ht="18" customHeight="1">
      <c r="A20" s="22" t="s">
        <v>39</v>
      </c>
      <c r="B20" s="26" t="s">
        <v>40</v>
      </c>
      <c r="C20" s="24">
        <f t="shared" si="0"/>
        <v>2261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2261</v>
      </c>
    </row>
    <row r="21" spans="1:12" ht="18" customHeight="1">
      <c r="A21" s="22" t="s">
        <v>41</v>
      </c>
      <c r="B21" s="26" t="s">
        <v>42</v>
      </c>
      <c r="C21" s="24">
        <f t="shared" si="0"/>
        <v>2366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2366</v>
      </c>
    </row>
    <row r="22" spans="1:12" ht="18" customHeight="1">
      <c r="A22" s="22" t="s">
        <v>43</v>
      </c>
      <c r="B22" s="26" t="s">
        <v>44</v>
      </c>
      <c r="C22" s="24">
        <f t="shared" si="0"/>
        <v>5031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5031</v>
      </c>
    </row>
    <row r="23" spans="1:12" ht="18" customHeight="1">
      <c r="A23" s="22" t="s">
        <v>45</v>
      </c>
      <c r="B23" s="26" t="s">
        <v>46</v>
      </c>
      <c r="C23" s="24">
        <f t="shared" si="0"/>
        <v>133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133</v>
      </c>
    </row>
    <row r="24" spans="1:12" ht="18" customHeight="1">
      <c r="A24" s="22" t="s">
        <v>47</v>
      </c>
      <c r="B24" s="26" t="s">
        <v>48</v>
      </c>
      <c r="C24" s="24">
        <f t="shared" si="0"/>
        <v>53722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52354</v>
      </c>
      <c r="K24" s="25">
        <v>0</v>
      </c>
      <c r="L24" s="25">
        <v>1368</v>
      </c>
    </row>
    <row r="25" spans="1:12" ht="18" customHeight="1">
      <c r="A25" s="22" t="s">
        <v>49</v>
      </c>
      <c r="B25" s="26" t="s">
        <v>50</v>
      </c>
      <c r="C25" s="24">
        <f t="shared" si="0"/>
        <v>3013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3013</v>
      </c>
    </row>
    <row r="26" spans="1:12" ht="18" customHeight="1">
      <c r="A26" s="22" t="s">
        <v>51</v>
      </c>
      <c r="B26" s="26" t="s">
        <v>52</v>
      </c>
      <c r="C26" s="24">
        <f t="shared" si="0"/>
        <v>73312</v>
      </c>
      <c r="D26" s="25">
        <v>0</v>
      </c>
      <c r="E26" s="25">
        <v>0</v>
      </c>
      <c r="F26" s="25">
        <v>0</v>
      </c>
      <c r="G26" s="25">
        <v>50057</v>
      </c>
      <c r="H26" s="25">
        <v>0</v>
      </c>
      <c r="I26" s="25">
        <v>0</v>
      </c>
      <c r="J26" s="25">
        <v>0</v>
      </c>
      <c r="K26" s="25">
        <v>0</v>
      </c>
      <c r="L26" s="25">
        <v>23255</v>
      </c>
    </row>
    <row r="27" spans="1:12" ht="18" customHeight="1">
      <c r="A27" s="22" t="s">
        <v>53</v>
      </c>
      <c r="B27" s="26" t="s">
        <v>54</v>
      </c>
      <c r="C27" s="24">
        <f t="shared" si="0"/>
        <v>4962</v>
      </c>
      <c r="D27" s="25">
        <v>0</v>
      </c>
      <c r="E27" s="25">
        <v>0</v>
      </c>
      <c r="F27" s="25">
        <v>0</v>
      </c>
      <c r="G27" s="25">
        <v>2990</v>
      </c>
      <c r="H27" s="25">
        <v>0</v>
      </c>
      <c r="I27" s="25">
        <v>0</v>
      </c>
      <c r="J27" s="25">
        <v>0</v>
      </c>
      <c r="K27" s="25">
        <v>0</v>
      </c>
      <c r="L27" s="25">
        <v>1972</v>
      </c>
    </row>
    <row r="28" spans="1:12" ht="18" customHeight="1">
      <c r="A28" s="22" t="s">
        <v>55</v>
      </c>
      <c r="B28" s="26" t="s">
        <v>56</v>
      </c>
      <c r="C28" s="24">
        <f t="shared" si="0"/>
        <v>6320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6320</v>
      </c>
    </row>
    <row r="29" spans="1:12" ht="18" customHeight="1">
      <c r="A29" s="22" t="s">
        <v>57</v>
      </c>
      <c r="B29" s="26" t="s">
        <v>58</v>
      </c>
      <c r="C29" s="24">
        <f t="shared" si="0"/>
        <v>2586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2586</v>
      </c>
    </row>
    <row r="30" spans="1:12" ht="18" customHeight="1">
      <c r="A30" s="22" t="s">
        <v>59</v>
      </c>
      <c r="B30" s="26" t="s">
        <v>60</v>
      </c>
      <c r="C30" s="24">
        <f t="shared" si="0"/>
        <v>187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187</v>
      </c>
    </row>
    <row r="31" spans="1:12" ht="18" customHeight="1">
      <c r="A31" s="22" t="s">
        <v>61</v>
      </c>
      <c r="B31" s="26" t="s">
        <v>62</v>
      </c>
      <c r="C31" s="24">
        <f t="shared" si="0"/>
        <v>9525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9525</v>
      </c>
    </row>
    <row r="32" spans="1:12" ht="18" customHeight="1">
      <c r="A32" s="22" t="s">
        <v>63</v>
      </c>
      <c r="B32" s="26" t="s">
        <v>64</v>
      </c>
      <c r="C32" s="24">
        <f t="shared" si="0"/>
        <v>100876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100876</v>
      </c>
      <c r="J32" s="25">
        <v>0</v>
      </c>
      <c r="K32" s="25">
        <v>0</v>
      </c>
      <c r="L32" s="25">
        <v>0</v>
      </c>
    </row>
    <row r="33" spans="1:12" ht="18" customHeight="1">
      <c r="A33" s="22" t="s">
        <v>65</v>
      </c>
      <c r="B33" s="26" t="s">
        <v>66</v>
      </c>
      <c r="C33" s="24">
        <f t="shared" si="0"/>
        <v>15135</v>
      </c>
      <c r="D33" s="25">
        <v>0</v>
      </c>
      <c r="E33" s="25">
        <v>0</v>
      </c>
      <c r="F33" s="25">
        <v>0</v>
      </c>
      <c r="G33" s="25">
        <v>10541</v>
      </c>
      <c r="H33" s="25">
        <v>0</v>
      </c>
      <c r="I33" s="25">
        <v>0</v>
      </c>
      <c r="J33" s="25">
        <v>0</v>
      </c>
      <c r="K33" s="25">
        <v>0</v>
      </c>
      <c r="L33" s="25">
        <v>4594</v>
      </c>
    </row>
    <row r="34" spans="1:12" ht="18" customHeight="1">
      <c r="A34" s="22" t="s">
        <v>67</v>
      </c>
      <c r="B34" s="26" t="s">
        <v>68</v>
      </c>
      <c r="C34" s="24">
        <f t="shared" si="0"/>
        <v>545401</v>
      </c>
      <c r="D34" s="25">
        <v>0</v>
      </c>
      <c r="E34" s="25">
        <v>11193</v>
      </c>
      <c r="F34" s="25">
        <v>429163</v>
      </c>
      <c r="G34" s="25">
        <v>17426</v>
      </c>
      <c r="H34" s="25">
        <v>2671</v>
      </c>
      <c r="I34" s="25">
        <v>36035</v>
      </c>
      <c r="J34" s="25">
        <v>0</v>
      </c>
      <c r="K34" s="25">
        <v>0</v>
      </c>
      <c r="L34" s="25">
        <v>48913</v>
      </c>
    </row>
    <row r="35" spans="1:12" ht="18" customHeight="1">
      <c r="A35" s="22" t="s">
        <v>69</v>
      </c>
      <c r="B35" s="26" t="s">
        <v>70</v>
      </c>
      <c r="C35" s="24">
        <f>SUM(D35:L35)-1</f>
        <v>38331</v>
      </c>
      <c r="D35" s="25">
        <v>0</v>
      </c>
      <c r="E35" s="25">
        <v>0</v>
      </c>
      <c r="F35" s="25">
        <v>0</v>
      </c>
      <c r="G35" s="25">
        <v>10451</v>
      </c>
      <c r="H35" s="25">
        <v>0</v>
      </c>
      <c r="I35" s="25">
        <v>10782</v>
      </c>
      <c r="J35" s="25">
        <v>0</v>
      </c>
      <c r="K35" s="25">
        <v>0</v>
      </c>
      <c r="L35" s="25">
        <v>17099</v>
      </c>
    </row>
    <row r="36" spans="1:12" ht="18" customHeight="1">
      <c r="A36" s="22" t="s">
        <v>71</v>
      </c>
      <c r="B36" s="26" t="s">
        <v>72</v>
      </c>
      <c r="C36" s="24">
        <f>SUM(D36:L36)</f>
        <v>1229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1229</v>
      </c>
    </row>
    <row r="37" spans="1:12" ht="18" customHeight="1">
      <c r="A37" s="22" t="s">
        <v>73</v>
      </c>
      <c r="B37" s="26" t="s">
        <v>74</v>
      </c>
      <c r="C37" s="24">
        <f>SUM(D37:L37)</f>
        <v>1798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1798</v>
      </c>
    </row>
    <row r="38" spans="1:12" ht="18" customHeight="1">
      <c r="A38" s="22" t="s">
        <v>75</v>
      </c>
      <c r="B38" s="26" t="s">
        <v>76</v>
      </c>
      <c r="C38" s="24">
        <f>SUM(D38:L38)-1</f>
        <v>43839</v>
      </c>
      <c r="D38" s="25">
        <v>0</v>
      </c>
      <c r="E38" s="25">
        <v>0</v>
      </c>
      <c r="F38" s="25">
        <v>0</v>
      </c>
      <c r="G38" s="25">
        <v>950</v>
      </c>
      <c r="H38" s="25">
        <v>34432</v>
      </c>
      <c r="I38" s="25">
        <v>0</v>
      </c>
      <c r="J38" s="25">
        <v>0</v>
      </c>
      <c r="K38" s="25">
        <v>0</v>
      </c>
      <c r="L38" s="25">
        <v>8458</v>
      </c>
    </row>
    <row r="39" spans="1:12" ht="18" customHeight="1">
      <c r="A39" s="22" t="s">
        <v>77</v>
      </c>
      <c r="B39" s="26" t="s">
        <v>78</v>
      </c>
      <c r="C39" s="24">
        <f>SUM(D39:L39)</f>
        <v>35345</v>
      </c>
      <c r="D39" s="25">
        <v>0</v>
      </c>
      <c r="E39" s="25">
        <v>0</v>
      </c>
      <c r="F39" s="25">
        <v>0</v>
      </c>
      <c r="G39" s="25">
        <v>10205</v>
      </c>
      <c r="H39" s="25">
        <v>0</v>
      </c>
      <c r="I39" s="25">
        <v>0</v>
      </c>
      <c r="J39" s="25">
        <v>0</v>
      </c>
      <c r="K39" s="25">
        <v>0</v>
      </c>
      <c r="L39" s="25">
        <v>25140</v>
      </c>
    </row>
    <row r="40" spans="1:12" ht="18" customHeight="1">
      <c r="A40" s="22" t="s">
        <v>79</v>
      </c>
      <c r="B40" s="26" t="s">
        <v>80</v>
      </c>
      <c r="C40" s="24">
        <f>SUM(D40:L40)</f>
        <v>239573</v>
      </c>
      <c r="D40" s="25">
        <v>36310</v>
      </c>
      <c r="E40" s="25">
        <v>12106</v>
      </c>
      <c r="F40" s="25">
        <v>0</v>
      </c>
      <c r="G40" s="25">
        <v>0</v>
      </c>
      <c r="H40" s="25">
        <v>177392</v>
      </c>
      <c r="I40" s="25">
        <v>0</v>
      </c>
      <c r="J40" s="25">
        <v>3297</v>
      </c>
      <c r="K40" s="25">
        <v>1807</v>
      </c>
      <c r="L40" s="25">
        <v>8661</v>
      </c>
    </row>
    <row r="41" spans="1:12" ht="18" customHeight="1">
      <c r="A41" s="22" t="s">
        <v>81</v>
      </c>
      <c r="B41" s="26" t="s">
        <v>82</v>
      </c>
      <c r="C41" s="24">
        <f>SUM(D41:L41)-1</f>
        <v>67508</v>
      </c>
      <c r="D41" s="25">
        <v>0</v>
      </c>
      <c r="E41" s="25">
        <v>0</v>
      </c>
      <c r="F41" s="25">
        <v>65185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2324</v>
      </c>
    </row>
    <row r="42" spans="1:12" ht="18" customHeight="1">
      <c r="A42" s="22" t="s">
        <v>83</v>
      </c>
      <c r="B42" s="26" t="s">
        <v>84</v>
      </c>
      <c r="C42" s="24">
        <f>SUM(D42:L42)+1</f>
        <v>13563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2464</v>
      </c>
      <c r="K42" s="25">
        <v>0</v>
      </c>
      <c r="L42" s="25">
        <v>11098</v>
      </c>
    </row>
    <row r="43" spans="1:12" ht="18" customHeight="1">
      <c r="A43" s="22" t="s">
        <v>85</v>
      </c>
      <c r="B43" s="26" t="s">
        <v>86</v>
      </c>
      <c r="C43" s="24">
        <f>SUM(D43:L43)</f>
        <v>96919</v>
      </c>
      <c r="D43" s="25">
        <v>0</v>
      </c>
      <c r="E43" s="25">
        <v>94951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1968</v>
      </c>
    </row>
    <row r="44" spans="1:12" ht="18" customHeight="1">
      <c r="A44" s="22" t="s">
        <v>87</v>
      </c>
      <c r="B44" s="26" t="s">
        <v>88</v>
      </c>
      <c r="C44" s="24">
        <f>SUM(D44:L44)</f>
        <v>656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656</v>
      </c>
    </row>
    <row r="45" spans="1:12" ht="18" customHeight="1">
      <c r="A45" s="22" t="s">
        <v>89</v>
      </c>
      <c r="B45" s="26" t="s">
        <v>90</v>
      </c>
      <c r="C45" s="24">
        <f>SUM(D45:L45)+2</f>
        <v>3251397</v>
      </c>
      <c r="D45" s="25">
        <v>71836</v>
      </c>
      <c r="E45" s="25">
        <v>162924</v>
      </c>
      <c r="F45" s="25">
        <v>39263</v>
      </c>
      <c r="G45" s="25">
        <v>821019</v>
      </c>
      <c r="H45" s="25">
        <v>477481</v>
      </c>
      <c r="I45" s="25">
        <v>555879</v>
      </c>
      <c r="J45" s="25">
        <v>508527</v>
      </c>
      <c r="K45" s="25">
        <v>406004</v>
      </c>
      <c r="L45" s="25">
        <v>208462</v>
      </c>
    </row>
    <row r="46" spans="1:12" ht="18" customHeight="1">
      <c r="A46" s="22" t="s">
        <v>91</v>
      </c>
      <c r="B46" s="26" t="s">
        <v>92</v>
      </c>
      <c r="C46" s="24">
        <f>SUM(D46:L46)</f>
        <v>482681</v>
      </c>
      <c r="D46" s="25">
        <v>92424</v>
      </c>
      <c r="E46" s="25">
        <v>33327</v>
      </c>
      <c r="F46" s="25">
        <v>0</v>
      </c>
      <c r="G46" s="25">
        <v>53160</v>
      </c>
      <c r="H46" s="25">
        <v>13355</v>
      </c>
      <c r="I46" s="25">
        <v>51794</v>
      </c>
      <c r="J46" s="25">
        <v>125244</v>
      </c>
      <c r="K46" s="25">
        <v>84408</v>
      </c>
      <c r="L46" s="25">
        <v>28969</v>
      </c>
    </row>
    <row r="47" spans="1:12" ht="18" customHeight="1">
      <c r="A47" s="22" t="s">
        <v>93</v>
      </c>
      <c r="B47" s="26" t="s">
        <v>94</v>
      </c>
      <c r="C47" s="24">
        <f>SUM(D47:L47)</f>
        <v>22913</v>
      </c>
      <c r="D47" s="25">
        <v>2522</v>
      </c>
      <c r="E47" s="25">
        <v>0</v>
      </c>
      <c r="F47" s="25">
        <v>0</v>
      </c>
      <c r="G47" s="25">
        <v>10748</v>
      </c>
      <c r="H47" s="25">
        <v>0</v>
      </c>
      <c r="I47" s="25">
        <v>0</v>
      </c>
      <c r="J47" s="25">
        <v>0</v>
      </c>
      <c r="K47" s="25">
        <v>0</v>
      </c>
      <c r="L47" s="25">
        <v>9643</v>
      </c>
    </row>
    <row r="48" spans="1:12" ht="18" customHeight="1">
      <c r="A48" s="22" t="s">
        <v>95</v>
      </c>
      <c r="B48" s="26" t="s">
        <v>96</v>
      </c>
      <c r="C48" s="24">
        <f>SUM(D48:L48)</f>
        <v>1025484</v>
      </c>
      <c r="D48" s="25">
        <v>210682</v>
      </c>
      <c r="E48" s="25">
        <v>150159</v>
      </c>
      <c r="F48" s="25">
        <v>0</v>
      </c>
      <c r="G48" s="25">
        <v>246023</v>
      </c>
      <c r="H48" s="25">
        <v>0</v>
      </c>
      <c r="I48" s="25">
        <v>15589</v>
      </c>
      <c r="J48" s="25">
        <v>2287</v>
      </c>
      <c r="K48" s="25">
        <v>359505</v>
      </c>
      <c r="L48" s="25">
        <v>41239</v>
      </c>
    </row>
    <row r="49" spans="1:12" s="31" customFormat="1" ht="54" customHeight="1">
      <c r="A49" s="27" t="s">
        <v>97</v>
      </c>
      <c r="B49" s="28" t="s">
        <v>98</v>
      </c>
      <c r="C49" s="29">
        <f>SUM(D49:L49)+2</f>
        <v>52462256</v>
      </c>
      <c r="D49" s="30">
        <v>2127764</v>
      </c>
      <c r="E49" s="30">
        <v>2246860</v>
      </c>
      <c r="F49" s="30">
        <v>18790611</v>
      </c>
      <c r="G49" s="30">
        <v>4022996</v>
      </c>
      <c r="H49" s="30">
        <v>16053556</v>
      </c>
      <c r="I49" s="30">
        <v>3510336</v>
      </c>
      <c r="J49" s="30">
        <v>1321566</v>
      </c>
      <c r="K49" s="30">
        <v>4364949</v>
      </c>
      <c r="L49" s="30">
        <v>23616</v>
      </c>
    </row>
    <row r="50" spans="1:12" ht="18" customHeight="1">
      <c r="A50" s="22" t="s">
        <v>99</v>
      </c>
      <c r="B50" s="26" t="s">
        <v>100</v>
      </c>
      <c r="C50" s="24">
        <f>SUM(D50:L50)</f>
        <v>357575</v>
      </c>
      <c r="D50" s="25">
        <v>0</v>
      </c>
      <c r="E50" s="25">
        <v>66937</v>
      </c>
      <c r="F50" s="25">
        <v>0</v>
      </c>
      <c r="G50" s="25">
        <v>23564</v>
      </c>
      <c r="H50" s="25">
        <v>202489</v>
      </c>
      <c r="I50" s="25">
        <v>39905</v>
      </c>
      <c r="J50" s="25">
        <v>2187</v>
      </c>
      <c r="K50" s="25">
        <v>0</v>
      </c>
      <c r="L50" s="25">
        <v>22493</v>
      </c>
    </row>
    <row r="51" spans="1:12" ht="18" customHeight="1">
      <c r="A51" s="22" t="s">
        <v>101</v>
      </c>
      <c r="B51" s="26" t="s">
        <v>102</v>
      </c>
      <c r="C51" s="24">
        <f>SUM(D51:L51)</f>
        <v>333971</v>
      </c>
      <c r="D51" s="25">
        <v>0</v>
      </c>
      <c r="E51" s="25">
        <v>0</v>
      </c>
      <c r="F51" s="25">
        <v>0</v>
      </c>
      <c r="G51" s="25">
        <v>0</v>
      </c>
      <c r="H51" s="25">
        <v>33901</v>
      </c>
      <c r="I51" s="25">
        <v>240474</v>
      </c>
      <c r="J51" s="25">
        <v>0</v>
      </c>
      <c r="K51" s="25">
        <v>49384</v>
      </c>
      <c r="L51" s="25">
        <v>10212</v>
      </c>
    </row>
    <row r="52" spans="1:12" ht="18" customHeight="1">
      <c r="A52" s="22" t="s">
        <v>103</v>
      </c>
      <c r="B52" s="26" t="s">
        <v>104</v>
      </c>
      <c r="C52" s="24">
        <f>SUM(D52:L52)</f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 customHeight="1">
      <c r="A54" s="36"/>
      <c r="B54" s="37" t="s">
        <v>105</v>
      </c>
      <c r="C54" s="38"/>
      <c r="D54" s="38"/>
      <c r="E54" s="39"/>
      <c r="F54" s="36"/>
      <c r="G54" s="39"/>
      <c r="H54" s="39"/>
      <c r="I54" s="39"/>
      <c r="J54" s="39"/>
      <c r="K54" s="39"/>
      <c r="L54" s="39"/>
    </row>
    <row r="55" spans="1:12" ht="15" customHeight="1">
      <c r="A55" s="36"/>
      <c r="B55" s="40" t="s">
        <v>106</v>
      </c>
      <c r="C55" s="38"/>
      <c r="D55" s="38"/>
      <c r="E55" s="39"/>
      <c r="F55" s="36"/>
      <c r="G55" s="39"/>
      <c r="H55" s="39"/>
      <c r="I55" s="39"/>
      <c r="J55" s="39"/>
      <c r="K55" s="39"/>
      <c r="L55" s="39"/>
    </row>
    <row r="56" spans="1:12" ht="17.25">
      <c r="A56" s="1"/>
      <c r="B56" s="3"/>
      <c r="C56" s="41"/>
      <c r="D56" s="2"/>
      <c r="E56" s="3"/>
      <c r="F56" s="1"/>
      <c r="G56" s="3"/>
      <c r="H56" s="3"/>
      <c r="I56" s="3"/>
      <c r="J56" s="3"/>
      <c r="K56" s="3"/>
      <c r="L56" s="3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2002-02-04T04:24:36Z</dcterms:created>
  <dcterms:modified xsi:type="dcterms:W3CDTF">2002-11-29T11:20:23Z</dcterms:modified>
  <cp:category/>
  <cp:version/>
  <cp:contentType/>
  <cp:contentStatus/>
</cp:coreProperties>
</file>