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<sst xmlns="http://schemas.openxmlformats.org/spreadsheetml/2006/main" count="110" uniqueCount="110">
  <si>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</si>
  <si>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</si>
  <si>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</si>
  <si>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</si>
  <si>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</si>
  <si>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</si>
  <si>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</si>
  <si>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</si>
  <si>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</si>
  <si>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</si>
  <si>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</si>
  <si>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</si>
  <si>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</si>
  <si>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</si>
  <si>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</si>
  <si>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</si>
  <si>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</si>
  <si>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</si>
  <si>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</si>
  <si>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</si>
  <si>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</si>
  <si>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</si>
  <si>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</si>
  <si>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</si>
  <si>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</si>
  <si>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</si>
  <si>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</si>
  <si>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</si>
  <si>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</si>
  <si>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</si>
  <si>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</si>
  <si>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</si>
  <si>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</si>
  <si>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</si>
  <si>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</si>
  <si>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</si>
  <si>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</si>
  <si>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</si>
  <si>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</si>
  <si>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</si>
  <si>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</si>
  <si>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</si>
  <si>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</si>
  <si>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</si>
  <si>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</si>
  <si>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</si>
  <si>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</si>
  <si>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</si>
  <si>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</si>
  <si>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</si>
  <si>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</si>
  <si>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</si>
  <si>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</si>
  <si>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</si>
  <si>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</si>
  <si>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</si>
  <si>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</si>
  <si>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</si>
  <si>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</si>
  <si>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</si>
  <si>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</si>
  <si>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</si>
  <si>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</si>
  <si>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</si>
  <si>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</si>
  <si>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</si>
  <si>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</si>
  <si>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</si>
  <si>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</si>
  <si>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</si>
  <si>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</si>
  <si>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</si>
  <si>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</si>
  <si>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</si>
  <si>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</si>
  <si>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</si>
  <si>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</si>
  <si>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</si>
  <si>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</si>
  <si>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</si>
  <si>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</si>
  <si>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</si>
  <si>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</si>
  <si>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</si>
  <si>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</si>
  <si>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</si>
  <si>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</si>
  <si>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</si>
  <si>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</si>
  <si>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</si>
  <si>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</si>
  <si>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</si>
  <si>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</si>
  <si>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</si>
  <si>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</si>
  <si>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</si>
  <si>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</si>
  <si>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</si>
  <si>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</si>
  <si>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</si>
  <si>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</si>
  <si>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</si>
  <si>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</si>
  <si>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</si>
  <si>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</si>
  <si>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</si>
  <si>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</si>
  <si>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</si>
  <si>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平成11年度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</si>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</sst>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vertical="center"/>
    </xf>
    <xf numFmtId="37" fontId="10" fillId="0" borderId="8" xfId="0" applyFont="1" applyBorder="1" applyAlignment="1" applyProtection="1">
      <alignment vertical="center"/>
      <protection/>
    </xf>
    <xf numFmtId="37" fontId="11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B1">
      <selection activeCell="B5" sqref="B5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6384" width="9.58203125" style="42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12"/>
      <c r="B4" s="13" t="s">
        <v>1</v>
      </c>
      <c r="C4" s="14" t="s">
        <v>108</v>
      </c>
      <c r="D4" s="15" t="s">
        <v>2</v>
      </c>
      <c r="E4" s="15" t="s">
        <v>3</v>
      </c>
      <c r="F4" s="12" t="s">
        <v>4</v>
      </c>
      <c r="G4" s="16" t="s">
        <v>109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4" s="22" customFormat="1" ht="48" customHeight="1">
      <c r="A5" s="18"/>
      <c r="B5" s="19" t="s">
        <v>10</v>
      </c>
      <c r="C5" s="20">
        <f>SUM(C6:C52)</f>
        <v>60607098</v>
      </c>
      <c r="D5" s="20">
        <f>SUM(D6:D52)+1</f>
        <v>3060122</v>
      </c>
      <c r="E5" s="20">
        <f>SUM(E6:E52)-1</f>
        <v>3281079</v>
      </c>
      <c r="F5" s="20">
        <f>SUM(F6:F52)</f>
        <v>19850190</v>
      </c>
      <c r="G5" s="20">
        <f>SUM(G6:G52)</f>
        <v>4419446</v>
      </c>
      <c r="H5" s="20">
        <f>SUM(H6:H52)+1</f>
        <v>18292134</v>
      </c>
      <c r="I5" s="20">
        <f>SUM(I6:I52)+1</f>
        <v>4832113</v>
      </c>
      <c r="J5" s="20">
        <f>SUM(J6:J52)+1</f>
        <v>1743444</v>
      </c>
      <c r="K5" s="20">
        <f>SUM(K6:K52)+1</f>
        <v>4812098</v>
      </c>
      <c r="L5" s="20">
        <f>SUM(L6:L52)</f>
        <v>316474</v>
      </c>
      <c r="M5" s="21"/>
      <c r="N5" s="21"/>
    </row>
    <row r="6" spans="1:12" s="11" customFormat="1" ht="18" customHeight="1">
      <c r="A6" s="23" t="s">
        <v>11</v>
      </c>
      <c r="B6" s="24" t="s">
        <v>12</v>
      </c>
      <c r="C6" s="25">
        <f>SUM(D6:L6)</f>
        <v>585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585</v>
      </c>
    </row>
    <row r="7" spans="1:12" s="11" customFormat="1" ht="18" customHeight="1">
      <c r="A7" s="23" t="s">
        <v>13</v>
      </c>
      <c r="B7" s="28" t="s">
        <v>14</v>
      </c>
      <c r="C7" s="25">
        <f>SUM(D7:L7)</f>
        <v>212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212</v>
      </c>
    </row>
    <row r="8" spans="1:12" s="11" customFormat="1" ht="18" customHeight="1">
      <c r="A8" s="23" t="s">
        <v>15</v>
      </c>
      <c r="B8" s="28" t="s">
        <v>16</v>
      </c>
      <c r="C8" s="25">
        <f>SUM(D8:L8)</f>
        <v>115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115</v>
      </c>
    </row>
    <row r="9" spans="1:12" s="11" customFormat="1" ht="18" customHeight="1">
      <c r="A9" s="23" t="s">
        <v>17</v>
      </c>
      <c r="B9" s="28" t="s">
        <v>18</v>
      </c>
      <c r="C9" s="25">
        <f>SUM(D9:L9)</f>
        <v>562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562</v>
      </c>
    </row>
    <row r="10" spans="1:12" s="11" customFormat="1" ht="18" customHeight="1">
      <c r="A10" s="23" t="s">
        <v>19</v>
      </c>
      <c r="B10" s="28" t="s">
        <v>20</v>
      </c>
      <c r="C10" s="25">
        <f>SUM(D10:L10)-1</f>
        <v>4653</v>
      </c>
      <c r="D10" s="26">
        <v>4542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112</v>
      </c>
    </row>
    <row r="11" spans="1:12" s="11" customFormat="1" ht="18" customHeight="1">
      <c r="A11" s="23" t="s">
        <v>21</v>
      </c>
      <c r="B11" s="28" t="s">
        <v>22</v>
      </c>
      <c r="C11" s="25">
        <f>SUM(D11:L11)-1</f>
        <v>913</v>
      </c>
      <c r="D11" s="26">
        <v>0</v>
      </c>
      <c r="E11" s="27">
        <v>0</v>
      </c>
      <c r="F11" s="27">
        <v>0</v>
      </c>
      <c r="G11" s="27">
        <v>785</v>
      </c>
      <c r="H11" s="27">
        <v>0</v>
      </c>
      <c r="I11" s="27">
        <v>0</v>
      </c>
      <c r="J11" s="27">
        <v>0</v>
      </c>
      <c r="K11" s="27">
        <v>0</v>
      </c>
      <c r="L11" s="27">
        <v>129</v>
      </c>
    </row>
    <row r="12" spans="1:12" s="11" customFormat="1" ht="18" customHeight="1">
      <c r="A12" s="23" t="s">
        <v>23</v>
      </c>
      <c r="B12" s="28" t="s">
        <v>24</v>
      </c>
      <c r="C12" s="25">
        <f aca="true" t="shared" si="0" ref="C12:C44">SUM(D12:L12)</f>
        <v>130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130</v>
      </c>
    </row>
    <row r="13" spans="1:12" s="11" customFormat="1" ht="18" customHeight="1">
      <c r="A13" s="23" t="s">
        <v>25</v>
      </c>
      <c r="B13" s="28" t="s">
        <v>26</v>
      </c>
      <c r="C13" s="25">
        <f t="shared" si="0"/>
        <v>1521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1521</v>
      </c>
    </row>
    <row r="14" spans="1:12" s="11" customFormat="1" ht="18" customHeight="1">
      <c r="A14" s="23" t="s">
        <v>27</v>
      </c>
      <c r="B14" s="28" t="s">
        <v>28</v>
      </c>
      <c r="C14" s="25">
        <f t="shared" si="0"/>
        <v>229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229</v>
      </c>
    </row>
    <row r="15" spans="1:12" s="11" customFormat="1" ht="18" customHeight="1">
      <c r="A15" s="23" t="s">
        <v>29</v>
      </c>
      <c r="B15" s="28" t="s">
        <v>30</v>
      </c>
      <c r="C15" s="25">
        <f t="shared" si="0"/>
        <v>558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558</v>
      </c>
    </row>
    <row r="16" spans="1:12" s="11" customFormat="1" ht="18" customHeight="1">
      <c r="A16" s="23" t="s">
        <v>31</v>
      </c>
      <c r="B16" s="28" t="s">
        <v>32</v>
      </c>
      <c r="C16" s="25">
        <f t="shared" si="0"/>
        <v>124102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119632</v>
      </c>
      <c r="J16" s="27">
        <v>0</v>
      </c>
      <c r="K16" s="27">
        <v>0</v>
      </c>
      <c r="L16" s="27">
        <v>4470</v>
      </c>
    </row>
    <row r="17" spans="1:12" s="11" customFormat="1" ht="18" customHeight="1">
      <c r="A17" s="23" t="s">
        <v>33</v>
      </c>
      <c r="B17" s="28" t="s">
        <v>34</v>
      </c>
      <c r="C17" s="25">
        <f t="shared" si="0"/>
        <v>3716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3716</v>
      </c>
    </row>
    <row r="18" spans="1:12" s="11" customFormat="1" ht="18" customHeight="1">
      <c r="A18" s="23" t="s">
        <v>35</v>
      </c>
      <c r="B18" s="28" t="s">
        <v>36</v>
      </c>
      <c r="C18" s="25">
        <f t="shared" si="0"/>
        <v>24349</v>
      </c>
      <c r="D18" s="26">
        <v>0</v>
      </c>
      <c r="E18" s="27">
        <v>0</v>
      </c>
      <c r="F18" s="27">
        <v>0</v>
      </c>
      <c r="G18" s="27">
        <v>3232</v>
      </c>
      <c r="H18" s="27">
        <v>0</v>
      </c>
      <c r="I18" s="27">
        <v>0</v>
      </c>
      <c r="J18" s="27">
        <v>0</v>
      </c>
      <c r="K18" s="27">
        <v>4798</v>
      </c>
      <c r="L18" s="27">
        <v>16319</v>
      </c>
    </row>
    <row r="19" spans="1:12" s="11" customFormat="1" ht="18" customHeight="1">
      <c r="A19" s="23" t="s">
        <v>37</v>
      </c>
      <c r="B19" s="28" t="s">
        <v>38</v>
      </c>
      <c r="C19" s="25">
        <f t="shared" si="0"/>
        <v>19959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11851</v>
      </c>
      <c r="K19" s="27">
        <v>0</v>
      </c>
      <c r="L19" s="27">
        <v>8108</v>
      </c>
    </row>
    <row r="20" spans="1:12" s="11" customFormat="1" ht="18" customHeight="1">
      <c r="A20" s="23" t="s">
        <v>39</v>
      </c>
      <c r="B20" s="28" t="s">
        <v>40</v>
      </c>
      <c r="C20" s="25">
        <f t="shared" si="0"/>
        <v>6507</v>
      </c>
      <c r="D20" s="26">
        <v>0</v>
      </c>
      <c r="E20" s="27">
        <v>0</v>
      </c>
      <c r="F20" s="27">
        <v>0</v>
      </c>
      <c r="G20" s="27">
        <v>6265</v>
      </c>
      <c r="H20" s="27">
        <v>0</v>
      </c>
      <c r="I20" s="27">
        <v>0</v>
      </c>
      <c r="J20" s="27">
        <v>0</v>
      </c>
      <c r="K20" s="27">
        <v>0</v>
      </c>
      <c r="L20" s="27">
        <v>242</v>
      </c>
    </row>
    <row r="21" spans="1:12" s="11" customFormat="1" ht="18" customHeight="1">
      <c r="A21" s="23" t="s">
        <v>41</v>
      </c>
      <c r="B21" s="28" t="s">
        <v>42</v>
      </c>
      <c r="C21" s="25">
        <f t="shared" si="0"/>
        <v>998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998</v>
      </c>
    </row>
    <row r="22" spans="1:12" s="11" customFormat="1" ht="18" customHeight="1">
      <c r="A22" s="23" t="s">
        <v>43</v>
      </c>
      <c r="B22" s="28" t="s">
        <v>44</v>
      </c>
      <c r="C22" s="25">
        <f t="shared" si="0"/>
        <v>220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220</v>
      </c>
    </row>
    <row r="23" spans="1:12" s="11" customFormat="1" ht="18" customHeight="1">
      <c r="A23" s="23" t="s">
        <v>45</v>
      </c>
      <c r="B23" s="28" t="s">
        <v>46</v>
      </c>
      <c r="C23" s="25">
        <f t="shared" si="0"/>
        <v>129088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128650</v>
      </c>
      <c r="L23" s="27">
        <v>438</v>
      </c>
    </row>
    <row r="24" spans="1:12" s="11" customFormat="1" ht="18" customHeight="1">
      <c r="A24" s="23" t="s">
        <v>47</v>
      </c>
      <c r="B24" s="28" t="s">
        <v>48</v>
      </c>
      <c r="C24" s="25">
        <f t="shared" si="0"/>
        <v>0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11" customFormat="1" ht="18" customHeight="1">
      <c r="A25" s="23" t="s">
        <v>49</v>
      </c>
      <c r="B25" s="28" t="s">
        <v>50</v>
      </c>
      <c r="C25" s="25">
        <f t="shared" si="0"/>
        <v>788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788</v>
      </c>
    </row>
    <row r="26" spans="1:12" s="11" customFormat="1" ht="18" customHeight="1">
      <c r="A26" s="23" t="s">
        <v>51</v>
      </c>
      <c r="B26" s="28" t="s">
        <v>52</v>
      </c>
      <c r="C26" s="25">
        <f t="shared" si="0"/>
        <v>4066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4066</v>
      </c>
    </row>
    <row r="27" spans="1:12" s="11" customFormat="1" ht="18" customHeight="1">
      <c r="A27" s="23" t="s">
        <v>53</v>
      </c>
      <c r="B27" s="28" t="s">
        <v>54</v>
      </c>
      <c r="C27" s="25">
        <f t="shared" si="0"/>
        <v>804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804</v>
      </c>
    </row>
    <row r="28" spans="1:12" s="11" customFormat="1" ht="18" customHeight="1">
      <c r="A28" s="23" t="s">
        <v>55</v>
      </c>
      <c r="B28" s="28" t="s">
        <v>56</v>
      </c>
      <c r="C28" s="25">
        <f t="shared" si="0"/>
        <v>203613</v>
      </c>
      <c r="D28" s="26">
        <v>0</v>
      </c>
      <c r="E28" s="27">
        <v>0</v>
      </c>
      <c r="F28" s="27">
        <v>46273</v>
      </c>
      <c r="G28" s="27">
        <v>0</v>
      </c>
      <c r="H28" s="27">
        <v>0</v>
      </c>
      <c r="I28" s="27">
        <v>100876</v>
      </c>
      <c r="J28" s="27">
        <v>41373</v>
      </c>
      <c r="K28" s="27">
        <v>0</v>
      </c>
      <c r="L28" s="27">
        <v>15091</v>
      </c>
    </row>
    <row r="29" spans="1:12" s="11" customFormat="1" ht="18" customHeight="1">
      <c r="A29" s="23" t="s">
        <v>57</v>
      </c>
      <c r="B29" s="28" t="s">
        <v>58</v>
      </c>
      <c r="C29" s="25">
        <f t="shared" si="0"/>
        <v>722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279</v>
      </c>
      <c r="J29" s="27">
        <v>0</v>
      </c>
      <c r="K29" s="27">
        <v>0</v>
      </c>
      <c r="L29" s="27">
        <v>443</v>
      </c>
    </row>
    <row r="30" spans="1:12" s="11" customFormat="1" ht="18" customHeight="1">
      <c r="A30" s="23" t="s">
        <v>59</v>
      </c>
      <c r="B30" s="28" t="s">
        <v>60</v>
      </c>
      <c r="C30" s="25">
        <f t="shared" si="0"/>
        <v>793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793</v>
      </c>
    </row>
    <row r="31" spans="1:12" s="11" customFormat="1" ht="18" customHeight="1">
      <c r="A31" s="23" t="s">
        <v>61</v>
      </c>
      <c r="B31" s="28" t="s">
        <v>62</v>
      </c>
      <c r="C31" s="25">
        <f t="shared" si="0"/>
        <v>2500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2500</v>
      </c>
    </row>
    <row r="32" spans="1:12" s="11" customFormat="1" ht="18" customHeight="1">
      <c r="A32" s="23" t="s">
        <v>63</v>
      </c>
      <c r="B32" s="28" t="s">
        <v>64</v>
      </c>
      <c r="C32" s="25">
        <f t="shared" si="0"/>
        <v>1484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1484</v>
      </c>
    </row>
    <row r="33" spans="1:12" s="11" customFormat="1" ht="18" customHeight="1">
      <c r="A33" s="23" t="s">
        <v>65</v>
      </c>
      <c r="B33" s="28" t="s">
        <v>66</v>
      </c>
      <c r="C33" s="25">
        <f t="shared" si="0"/>
        <v>121230</v>
      </c>
      <c r="D33" s="26">
        <v>0</v>
      </c>
      <c r="E33" s="27">
        <v>0</v>
      </c>
      <c r="F33" s="27">
        <v>0</v>
      </c>
      <c r="G33" s="27">
        <v>10541</v>
      </c>
      <c r="H33" s="27">
        <v>109379</v>
      </c>
      <c r="I33" s="27">
        <v>0</v>
      </c>
      <c r="J33" s="27">
        <v>0</v>
      </c>
      <c r="K33" s="27">
        <v>0</v>
      </c>
      <c r="L33" s="27">
        <v>1310</v>
      </c>
    </row>
    <row r="34" spans="1:12" s="11" customFormat="1" ht="18" customHeight="1">
      <c r="A34" s="23" t="s">
        <v>67</v>
      </c>
      <c r="B34" s="28" t="s">
        <v>68</v>
      </c>
      <c r="C34" s="25">
        <f t="shared" si="0"/>
        <v>194313</v>
      </c>
      <c r="D34" s="26">
        <v>28791</v>
      </c>
      <c r="E34" s="27">
        <v>12126</v>
      </c>
      <c r="F34" s="27">
        <v>0</v>
      </c>
      <c r="G34" s="27">
        <v>0</v>
      </c>
      <c r="H34" s="27">
        <v>105884</v>
      </c>
      <c r="I34" s="27">
        <v>5508</v>
      </c>
      <c r="J34" s="27">
        <v>0</v>
      </c>
      <c r="K34" s="27">
        <v>0</v>
      </c>
      <c r="L34" s="27">
        <v>42004</v>
      </c>
    </row>
    <row r="35" spans="1:12" s="11" customFormat="1" ht="18" customHeight="1">
      <c r="A35" s="23" t="s">
        <v>69</v>
      </c>
      <c r="B35" s="28" t="s">
        <v>70</v>
      </c>
      <c r="C35" s="25">
        <f t="shared" si="0"/>
        <v>13081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13081</v>
      </c>
    </row>
    <row r="36" spans="1:12" s="11" customFormat="1" ht="18" customHeight="1">
      <c r="A36" s="23" t="s">
        <v>71</v>
      </c>
      <c r="B36" s="28" t="s">
        <v>72</v>
      </c>
      <c r="C36" s="25">
        <f t="shared" si="0"/>
        <v>440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440</v>
      </c>
    </row>
    <row r="37" spans="1:12" s="11" customFormat="1" ht="18" customHeight="1">
      <c r="A37" s="23" t="s">
        <v>73</v>
      </c>
      <c r="B37" s="28" t="s">
        <v>74</v>
      </c>
      <c r="C37" s="25">
        <f t="shared" si="0"/>
        <v>126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126</v>
      </c>
    </row>
    <row r="38" spans="1:12" s="11" customFormat="1" ht="18" customHeight="1">
      <c r="A38" s="23" t="s">
        <v>75</v>
      </c>
      <c r="B38" s="28" t="s">
        <v>76</v>
      </c>
      <c r="C38" s="25">
        <f t="shared" si="0"/>
        <v>4314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4314</v>
      </c>
    </row>
    <row r="39" spans="1:12" s="11" customFormat="1" ht="18" customHeight="1">
      <c r="A39" s="23" t="s">
        <v>77</v>
      </c>
      <c r="B39" s="28" t="s">
        <v>78</v>
      </c>
      <c r="C39" s="25">
        <f t="shared" si="0"/>
        <v>51014</v>
      </c>
      <c r="D39" s="26">
        <v>0</v>
      </c>
      <c r="E39" s="27">
        <v>0</v>
      </c>
      <c r="F39" s="27">
        <v>0</v>
      </c>
      <c r="G39" s="27">
        <v>16422</v>
      </c>
      <c r="H39" s="27">
        <v>23448</v>
      </c>
      <c r="I39" s="27">
        <v>0</v>
      </c>
      <c r="J39" s="27">
        <v>0</v>
      </c>
      <c r="K39" s="27">
        <v>0</v>
      </c>
      <c r="L39" s="27">
        <v>11144</v>
      </c>
    </row>
    <row r="40" spans="1:12" s="11" customFormat="1" ht="18" customHeight="1">
      <c r="A40" s="23" t="s">
        <v>79</v>
      </c>
      <c r="B40" s="28" t="s">
        <v>80</v>
      </c>
      <c r="C40" s="25">
        <f t="shared" si="0"/>
        <v>97023</v>
      </c>
      <c r="D40" s="26">
        <v>0</v>
      </c>
      <c r="E40" s="27">
        <v>10895</v>
      </c>
      <c r="F40" s="27">
        <v>0</v>
      </c>
      <c r="G40" s="27">
        <v>0</v>
      </c>
      <c r="H40" s="27">
        <v>11993</v>
      </c>
      <c r="I40" s="27">
        <v>68109</v>
      </c>
      <c r="J40" s="27">
        <v>0</v>
      </c>
      <c r="K40" s="27">
        <v>0</v>
      </c>
      <c r="L40" s="27">
        <v>6026</v>
      </c>
    </row>
    <row r="41" spans="1:12" s="11" customFormat="1" ht="18" customHeight="1">
      <c r="A41" s="23" t="s">
        <v>81</v>
      </c>
      <c r="B41" s="28" t="s">
        <v>82</v>
      </c>
      <c r="C41" s="25">
        <f t="shared" si="0"/>
        <v>21317</v>
      </c>
      <c r="D41" s="26">
        <v>19452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1865</v>
      </c>
    </row>
    <row r="42" spans="1:12" s="11" customFormat="1" ht="18" customHeight="1">
      <c r="A42" s="23" t="s">
        <v>83</v>
      </c>
      <c r="B42" s="28" t="s">
        <v>84</v>
      </c>
      <c r="C42" s="25">
        <f t="shared" si="0"/>
        <v>99862</v>
      </c>
      <c r="D42" s="26">
        <v>55993</v>
      </c>
      <c r="E42" s="27">
        <v>0</v>
      </c>
      <c r="F42" s="27">
        <v>0</v>
      </c>
      <c r="G42" s="27">
        <v>0</v>
      </c>
      <c r="H42" s="27">
        <v>13355</v>
      </c>
      <c r="I42" s="27">
        <v>25759</v>
      </c>
      <c r="J42" s="27">
        <v>99</v>
      </c>
      <c r="K42" s="27">
        <v>0</v>
      </c>
      <c r="L42" s="27">
        <v>4656</v>
      </c>
    </row>
    <row r="43" spans="1:12" s="11" customFormat="1" ht="18" customHeight="1">
      <c r="A43" s="23" t="s">
        <v>85</v>
      </c>
      <c r="B43" s="28" t="s">
        <v>86</v>
      </c>
      <c r="C43" s="25">
        <f t="shared" si="0"/>
        <v>224324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224169</v>
      </c>
      <c r="J43" s="27">
        <v>0</v>
      </c>
      <c r="K43" s="27">
        <v>0</v>
      </c>
      <c r="L43" s="27">
        <v>155</v>
      </c>
    </row>
    <row r="44" spans="1:12" s="11" customFormat="1" ht="18" customHeight="1">
      <c r="A44" s="23" t="s">
        <v>87</v>
      </c>
      <c r="B44" s="28" t="s">
        <v>88</v>
      </c>
      <c r="C44" s="25">
        <f t="shared" si="0"/>
        <v>482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482</v>
      </c>
    </row>
    <row r="45" spans="1:12" s="11" customFormat="1" ht="18" customHeight="1">
      <c r="A45" s="23" t="s">
        <v>89</v>
      </c>
      <c r="B45" s="28" t="s">
        <v>90</v>
      </c>
      <c r="C45" s="25">
        <f>SUM(D45:L45)+2</f>
        <v>2743540</v>
      </c>
      <c r="D45" s="26">
        <v>172185</v>
      </c>
      <c r="E45" s="27">
        <v>781339</v>
      </c>
      <c r="F45" s="27">
        <v>1013306</v>
      </c>
      <c r="G45" s="27">
        <v>154197</v>
      </c>
      <c r="H45" s="27">
        <v>80022</v>
      </c>
      <c r="I45" s="27">
        <v>153757</v>
      </c>
      <c r="J45" s="27">
        <v>212412</v>
      </c>
      <c r="K45" s="27">
        <v>117311</v>
      </c>
      <c r="L45" s="27">
        <v>59009</v>
      </c>
    </row>
    <row r="46" spans="1:12" s="11" customFormat="1" ht="18" customHeight="1">
      <c r="A46" s="23">
        <v>41</v>
      </c>
      <c r="B46" s="28" t="s">
        <v>91</v>
      </c>
      <c r="C46" s="25">
        <f>SUM(D46:L46)-1</f>
        <v>317638</v>
      </c>
      <c r="D46" s="26">
        <v>21598</v>
      </c>
      <c r="E46" s="27">
        <v>103843</v>
      </c>
      <c r="F46" s="27">
        <v>0</v>
      </c>
      <c r="G46" s="27">
        <v>33330</v>
      </c>
      <c r="H46" s="27">
        <v>20380</v>
      </c>
      <c r="I46" s="27">
        <v>64388</v>
      </c>
      <c r="J46" s="27">
        <v>42841</v>
      </c>
      <c r="K46" s="27">
        <v>17200</v>
      </c>
      <c r="L46" s="27">
        <v>14059</v>
      </c>
    </row>
    <row r="47" spans="1:12" s="11" customFormat="1" ht="18" customHeight="1">
      <c r="A47" s="23" t="s">
        <v>92</v>
      </c>
      <c r="B47" s="28" t="s">
        <v>93</v>
      </c>
      <c r="C47" s="25">
        <f>SUM(D47:L47)+1</f>
        <v>178560</v>
      </c>
      <c r="D47" s="26">
        <v>62507</v>
      </c>
      <c r="E47" s="27">
        <v>33001</v>
      </c>
      <c r="F47" s="27">
        <v>0</v>
      </c>
      <c r="G47" s="27">
        <v>15302</v>
      </c>
      <c r="H47" s="27">
        <v>0</v>
      </c>
      <c r="I47" s="27">
        <v>3977</v>
      </c>
      <c r="J47" s="27">
        <v>0</v>
      </c>
      <c r="K47" s="27">
        <v>59261</v>
      </c>
      <c r="L47" s="27">
        <v>4511</v>
      </c>
    </row>
    <row r="48" spans="1:12" s="11" customFormat="1" ht="18" customHeight="1">
      <c r="A48" s="23" t="s">
        <v>94</v>
      </c>
      <c r="B48" s="28" t="s">
        <v>95</v>
      </c>
      <c r="C48" s="25">
        <f>SUM(D48:L48)</f>
        <v>1971362</v>
      </c>
      <c r="D48" s="26">
        <v>350052</v>
      </c>
      <c r="E48" s="27">
        <v>0</v>
      </c>
      <c r="F48" s="27">
        <v>0</v>
      </c>
      <c r="G48" s="27">
        <v>131986</v>
      </c>
      <c r="H48" s="27">
        <v>1180928</v>
      </c>
      <c r="I48" s="27">
        <v>122796</v>
      </c>
      <c r="J48" s="27">
        <v>106185</v>
      </c>
      <c r="K48" s="27">
        <v>41952</v>
      </c>
      <c r="L48" s="27">
        <v>37463</v>
      </c>
    </row>
    <row r="49" spans="1:12" s="22" customFormat="1" ht="54" customHeight="1">
      <c r="A49" s="29" t="s">
        <v>96</v>
      </c>
      <c r="B49" s="30" t="s">
        <v>97</v>
      </c>
      <c r="C49" s="25">
        <f>SUM(D49:L49)+2</f>
        <v>52462256</v>
      </c>
      <c r="D49" s="31">
        <v>2127764</v>
      </c>
      <c r="E49" s="32">
        <v>2246860</v>
      </c>
      <c r="F49" s="32">
        <v>18790611</v>
      </c>
      <c r="G49" s="32">
        <v>4022996</v>
      </c>
      <c r="H49" s="32">
        <v>16053556</v>
      </c>
      <c r="I49" s="32">
        <v>3510336</v>
      </c>
      <c r="J49" s="32">
        <v>1321566</v>
      </c>
      <c r="K49" s="32">
        <v>4364949</v>
      </c>
      <c r="L49" s="32">
        <v>23616</v>
      </c>
    </row>
    <row r="50" spans="1:12" s="11" customFormat="1" ht="18" customHeight="1">
      <c r="A50" s="23" t="s">
        <v>98</v>
      </c>
      <c r="B50" s="28" t="s">
        <v>99</v>
      </c>
      <c r="C50" s="25">
        <f>SUM(D50:L50)-1</f>
        <v>1519661</v>
      </c>
      <c r="D50" s="26">
        <v>178708</v>
      </c>
      <c r="E50" s="27">
        <v>93016</v>
      </c>
      <c r="F50" s="27">
        <v>0</v>
      </c>
      <c r="G50" s="27">
        <v>24390</v>
      </c>
      <c r="H50" s="27">
        <v>693188</v>
      </c>
      <c r="I50" s="27">
        <v>432526</v>
      </c>
      <c r="J50" s="27">
        <v>7116</v>
      </c>
      <c r="K50" s="27">
        <v>77976</v>
      </c>
      <c r="L50" s="27">
        <v>12742</v>
      </c>
    </row>
    <row r="51" spans="1:12" s="11" customFormat="1" ht="18" customHeight="1">
      <c r="A51" s="23" t="s">
        <v>100</v>
      </c>
      <c r="B51" s="28" t="s">
        <v>101</v>
      </c>
      <c r="C51" s="25">
        <f>SUM(D51:L51)+1</f>
        <v>53225</v>
      </c>
      <c r="D51" s="26">
        <v>38529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14695</v>
      </c>
    </row>
    <row r="52" spans="1:12" s="11" customFormat="1" ht="18" customHeight="1">
      <c r="A52" s="23" t="s">
        <v>102</v>
      </c>
      <c r="B52" s="28" t="s">
        <v>103</v>
      </c>
      <c r="C52" s="25">
        <f>SUM(D52:L52)</f>
        <v>143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143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38" t="s">
        <v>104</v>
      </c>
      <c r="C54" s="39"/>
      <c r="D54" s="39"/>
      <c r="F54" s="37"/>
    </row>
    <row r="55" spans="1:6" s="11" customFormat="1" ht="15" customHeight="1">
      <c r="A55" s="37"/>
      <c r="B55" s="40" t="s">
        <v>105</v>
      </c>
      <c r="C55" s="39"/>
      <c r="D55" s="39"/>
      <c r="F55" s="37"/>
    </row>
    <row r="56" spans="3:4" ht="17.25">
      <c r="C56" s="43"/>
      <c r="D56" s="44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2002-02-04T04:23:43Z</dcterms:created>
  <dcterms:modified xsi:type="dcterms:W3CDTF">2002-11-29T11:16:36Z</dcterms:modified>
  <cp:category/>
  <cp:version/>
  <cp:contentType/>
  <cp:contentStatus/>
</cp:coreProperties>
</file>