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2" sheetId="1" r:id="rId1"/>
  </sheets>
  <definedNames>
    <definedName name="_xlnm.Print_Area" localSheetId="0">'182'!$A$1:$M$57</definedName>
  </definedNames>
  <calcPr fullCalcOnLoad="1"/>
</workbook>
</file>

<file path=xl/sharedStrings.xml><?xml version="1.0" encoding="utf-8"?>
<sst xmlns="http://schemas.openxmlformats.org/spreadsheetml/2006/main" count="133" uniqueCount="69">
  <si>
    <t xml:space="preserve">   １５． 物 価 お よ び 家 計</t>
  </si>
  <si>
    <t>(単位  円､％)</t>
  </si>
  <si>
    <t>Ａ．全　　　　国</t>
  </si>
  <si>
    <t xml:space="preserve"> </t>
  </si>
  <si>
    <t>勤           労           者           世           帯</t>
  </si>
  <si>
    <t>全  世  帯</t>
  </si>
  <si>
    <t>消費者物</t>
  </si>
  <si>
    <t>年月次</t>
  </si>
  <si>
    <t>可処分所</t>
  </si>
  <si>
    <t>1)の実質</t>
  </si>
  <si>
    <t>平均</t>
  </si>
  <si>
    <t>金額指数4)</t>
  </si>
  <si>
    <t>エンゲル</t>
  </si>
  <si>
    <t>消費</t>
  </si>
  <si>
    <t>価指数(帰</t>
  </si>
  <si>
    <t>実収入</t>
  </si>
  <si>
    <t xml:space="preserve"> 得 1)</t>
  </si>
  <si>
    <t>増 加 率</t>
  </si>
  <si>
    <t>消費支出</t>
  </si>
  <si>
    <t>黒字 2)</t>
  </si>
  <si>
    <t>消費 3)</t>
  </si>
  <si>
    <t>実  質</t>
  </si>
  <si>
    <t>実質消</t>
  </si>
  <si>
    <t>係数 5)</t>
  </si>
  <si>
    <t>水準 6)</t>
  </si>
  <si>
    <t>属家賃を</t>
  </si>
  <si>
    <t>性向</t>
  </si>
  <si>
    <t>費支出</t>
  </si>
  <si>
    <t>指数</t>
  </si>
  <si>
    <t>除く総合)</t>
  </si>
  <si>
    <t>平成８年平均</t>
  </si>
  <si>
    <t>９　</t>
  </si>
  <si>
    <t>１０　</t>
  </si>
  <si>
    <t>昨年分</t>
  </si>
  <si>
    <t>可処分所得</t>
  </si>
  <si>
    <t>物価指数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</si>
  <si>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</si>
  <si>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</si>
  <si>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</si>
  <si>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</si>
  <si>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</si>
  <si>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</si>
  <si>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</si>
  <si>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</si>
  <si>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</si>
  <si>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</si>
  <si>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</si>
  <si>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>Ｂ．大   分   市</t>
  </si>
  <si>
    <t>除く総合）</t>
  </si>
  <si>
    <t xml:space="preserve">          -</t>
  </si>
  <si>
    <t>平成７年分</t>
  </si>
  <si>
    <t>１１　</t>
  </si>
  <si>
    <t xml:space="preserve">        -</t>
  </si>
  <si>
    <t>実収入</t>
  </si>
  <si>
    <t>消費支出</t>
  </si>
  <si>
    <t>１２　</t>
  </si>
  <si>
    <t>１２年１月</t>
  </si>
  <si>
    <t xml:space="preserve"> 資料: 総務省統計局｢家計調査報告｣「家計調査年報」</t>
  </si>
  <si>
    <t xml:space="preserve">  注)  1) 実収入から非消費支出を差し引いた残額(手取り収入)</t>
  </si>
  <si>
    <t>2) 可処分所得と消費支出あるいは実収入と実支出との差</t>
  </si>
  <si>
    <t xml:space="preserve">       3) 消費支出の可処分所得に対する割合</t>
  </si>
  <si>
    <t>4) 当該項目を平成7年基準で指数化し、消費者物価指数で</t>
  </si>
  <si>
    <t xml:space="preserve">       5) 食料費の消費支出に対する割合</t>
  </si>
  <si>
    <t xml:space="preserve">   除したもの</t>
  </si>
  <si>
    <t xml:space="preserve">       6) 消費支出を人員数･日数調整し､それを平成7年基準で指数化し、消費者物価指数で除したもの</t>
  </si>
  <si>
    <t>１８２．主　要　指　標</t>
  </si>
  <si>
    <t>１１　</t>
  </si>
  <si>
    <t>１２　</t>
  </si>
  <si>
    <t>１２年１月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</si>
</sst>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12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178" fontId="5" fillId="0" borderId="0" xfId="16" applyNumberFormat="1" applyFont="1" applyAlignment="1">
      <alignment horizontal="centerContinuous"/>
    </xf>
    <xf numFmtId="38" fontId="0" fillId="0" borderId="0" xfId="16" applyAlignment="1">
      <alignment horizontal="centerContinuous"/>
    </xf>
    <xf numFmtId="177" fontId="0" fillId="0" borderId="0" xfId="16" applyNumberFormat="1" applyAlignment="1">
      <alignment horizontal="centerContinuous"/>
    </xf>
    <xf numFmtId="0" fontId="0" fillId="0" borderId="0" xfId="0" applyAlignment="1">
      <alignment/>
    </xf>
    <xf numFmtId="38" fontId="6" fillId="0" borderId="0" xfId="16" applyFont="1" applyAlignment="1" applyProtection="1">
      <alignment horizontal="centerContinuous"/>
      <protection/>
    </xf>
    <xf numFmtId="178" fontId="0" fillId="0" borderId="0" xfId="16" applyNumberForma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8" fontId="7" fillId="0" borderId="1" xfId="16" applyFont="1" applyBorder="1" applyAlignment="1" applyProtection="1">
      <alignment horizontal="left"/>
      <protection/>
    </xf>
    <xf numFmtId="38" fontId="7" fillId="0" borderId="1" xfId="16" applyFont="1" applyBorder="1" applyAlignment="1">
      <alignment/>
    </xf>
    <xf numFmtId="178" fontId="7" fillId="0" borderId="1" xfId="16" applyNumberFormat="1" applyFont="1" applyBorder="1" applyAlignment="1">
      <alignment/>
    </xf>
    <xf numFmtId="177" fontId="7" fillId="0" borderId="1" xfId="16" applyNumberFormat="1" applyFont="1" applyBorder="1" applyAlignment="1">
      <alignment/>
    </xf>
    <xf numFmtId="177" fontId="8" fillId="0" borderId="1" xfId="16" applyNumberFormat="1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16" applyFont="1" applyAlignment="1" applyProtection="1">
      <alignment horizontal="left" vertical="center"/>
      <protection/>
    </xf>
    <xf numFmtId="38" fontId="7" fillId="0" borderId="2" xfId="16" applyFont="1" applyBorder="1" applyAlignment="1" applyProtection="1">
      <alignment horizontal="centerContinuous" vertical="center"/>
      <protection/>
    </xf>
    <xf numFmtId="178" fontId="7" fillId="0" borderId="3" xfId="16" applyNumberFormat="1" applyFont="1" applyBorder="1" applyAlignment="1">
      <alignment horizontal="centerContinuous" vertical="center"/>
    </xf>
    <xf numFmtId="177" fontId="7" fillId="0" borderId="3" xfId="16" applyNumberFormat="1" applyFont="1" applyBorder="1" applyAlignment="1">
      <alignment horizontal="centerContinuous" vertical="center"/>
    </xf>
    <xf numFmtId="38" fontId="7" fillId="0" borderId="3" xfId="16" applyFont="1" applyBorder="1" applyAlignment="1">
      <alignment horizontal="centerContinuous" vertical="center"/>
    </xf>
    <xf numFmtId="38" fontId="7" fillId="0" borderId="2" xfId="16" applyFont="1" applyBorder="1" applyAlignment="1">
      <alignment horizontal="centerContinuous" vertical="center"/>
    </xf>
    <xf numFmtId="177" fontId="7" fillId="0" borderId="3" xfId="16" applyNumberFormat="1" applyFont="1" applyBorder="1" applyAlignment="1" applyProtection="1">
      <alignment horizontal="centerContinuous" vertical="center"/>
      <protection/>
    </xf>
    <xf numFmtId="177" fontId="9" fillId="0" borderId="4" xfId="16" applyNumberFormat="1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4" xfId="16" applyFont="1" applyBorder="1" applyAlignment="1" applyProtection="1">
      <alignment horizontal="left" vertical="center"/>
      <protection/>
    </xf>
    <xf numFmtId="178" fontId="7" fillId="0" borderId="4" xfId="16" applyNumberFormat="1" applyFont="1" applyBorder="1" applyAlignment="1" applyProtection="1">
      <alignment horizontal="center" vertical="center"/>
      <protection/>
    </xf>
    <xf numFmtId="177" fontId="7" fillId="0" borderId="4" xfId="16" applyNumberFormat="1" applyFont="1" applyBorder="1" applyAlignment="1" applyProtection="1">
      <alignment horizontal="center" vertical="center"/>
      <protection/>
    </xf>
    <xf numFmtId="177" fontId="7" fillId="0" borderId="4" xfId="16" applyNumberFormat="1" applyFont="1" applyBorder="1" applyAlignment="1" applyProtection="1">
      <alignment horizontal="left" vertical="center"/>
      <protection/>
    </xf>
    <xf numFmtId="177" fontId="7" fillId="0" borderId="2" xfId="16" applyNumberFormat="1" applyFont="1" applyBorder="1" applyAlignment="1" applyProtection="1">
      <alignment horizontal="centerContinuous" vertical="center"/>
      <protection/>
    </xf>
    <xf numFmtId="38" fontId="7" fillId="0" borderId="4" xfId="16" applyFont="1" applyBorder="1" applyAlignment="1" applyProtection="1">
      <alignment horizontal="center" vertical="center"/>
      <protection/>
    </xf>
    <xf numFmtId="178" fontId="7" fillId="0" borderId="4" xfId="16" applyNumberFormat="1" applyFont="1" applyBorder="1" applyAlignment="1" applyProtection="1">
      <alignment vertical="center"/>
      <protection/>
    </xf>
    <xf numFmtId="38" fontId="7" fillId="0" borderId="3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178" fontId="7" fillId="0" borderId="2" xfId="16" applyNumberFormat="1" applyFont="1" applyBorder="1" applyAlignment="1">
      <alignment vertical="center"/>
    </xf>
    <xf numFmtId="177" fontId="7" fillId="0" borderId="2" xfId="16" applyNumberFormat="1" applyFont="1" applyBorder="1" applyAlignment="1">
      <alignment vertical="center"/>
    </xf>
    <xf numFmtId="177" fontId="7" fillId="0" borderId="2" xfId="16" applyNumberFormat="1" applyFont="1" applyBorder="1" applyAlignment="1">
      <alignment horizontal="left" vertical="center"/>
    </xf>
    <xf numFmtId="177" fontId="7" fillId="0" borderId="2" xfId="16" applyNumberFormat="1" applyFont="1" applyBorder="1" applyAlignment="1" applyProtection="1">
      <alignment horizontal="center" vertical="center"/>
      <protection/>
    </xf>
    <xf numFmtId="177" fontId="7" fillId="0" borderId="2" xfId="16" applyNumberFormat="1" applyFont="1" applyBorder="1" applyAlignment="1" applyProtection="1">
      <alignment horizontal="left" vertical="center"/>
      <protection/>
    </xf>
    <xf numFmtId="177" fontId="9" fillId="0" borderId="2" xfId="16" applyNumberFormat="1" applyFont="1" applyBorder="1" applyAlignment="1" applyProtection="1">
      <alignment horizontal="left" vertical="center"/>
      <protection/>
    </xf>
    <xf numFmtId="49" fontId="10" fillId="0" borderId="0" xfId="16" applyNumberFormat="1" applyFont="1" applyAlignment="1" applyProtection="1">
      <alignment horizontal="center"/>
      <protection locked="0"/>
    </xf>
    <xf numFmtId="192" fontId="10" fillId="0" borderId="4" xfId="16" applyNumberFormat="1" applyFont="1" applyBorder="1" applyAlignment="1" applyProtection="1">
      <alignment/>
      <protection locked="0"/>
    </xf>
    <xf numFmtId="192" fontId="10" fillId="0" borderId="0" xfId="16" applyNumberFormat="1" applyFont="1" applyAlignment="1" applyProtection="1">
      <alignment/>
      <protection locked="0"/>
    </xf>
    <xf numFmtId="178" fontId="10" fillId="0" borderId="0" xfId="0" applyNumberFormat="1" applyFont="1" applyAlignment="1" applyProtection="1">
      <alignment/>
      <protection locked="0"/>
    </xf>
    <xf numFmtId="178" fontId="10" fillId="0" borderId="0" xfId="16" applyNumberFormat="1" applyFont="1" applyAlignment="1" applyProtection="1">
      <alignment/>
      <protection locked="0"/>
    </xf>
    <xf numFmtId="178" fontId="10" fillId="0" borderId="0" xfId="0" applyNumberFormat="1" applyFont="1" applyAlignment="1" applyProtection="1">
      <alignment/>
      <protection/>
    </xf>
    <xf numFmtId="192" fontId="10" fillId="0" borderId="0" xfId="16" applyNumberFormat="1" applyFont="1" applyBorder="1" applyAlignment="1" applyProtection="1">
      <alignment/>
      <protection locked="0"/>
    </xf>
    <xf numFmtId="192" fontId="10" fillId="0" borderId="0" xfId="0" applyNumberFormat="1" applyFont="1" applyAlignment="1" applyProtection="1">
      <alignment/>
      <protection locked="0"/>
    </xf>
    <xf numFmtId="182" fontId="7" fillId="0" borderId="0" xfId="0" applyNumberFormat="1" applyFont="1" applyAlignment="1" applyProtection="1">
      <alignment/>
      <protection/>
    </xf>
    <xf numFmtId="179" fontId="7" fillId="0" borderId="0" xfId="0" applyNumberFormat="1" applyFont="1" applyBorder="1" applyAlignment="1" applyProtection="1">
      <alignment/>
      <protection/>
    </xf>
    <xf numFmtId="49" fontId="7" fillId="0" borderId="0" xfId="16" applyNumberFormat="1" applyFont="1" applyAlignment="1">
      <alignment horizontal="center"/>
    </xf>
    <xf numFmtId="192" fontId="7" fillId="0" borderId="4" xfId="16" applyNumberFormat="1" applyFont="1" applyBorder="1" applyAlignment="1">
      <alignment/>
    </xf>
    <xf numFmtId="192" fontId="7" fillId="0" borderId="0" xfId="16" applyNumberFormat="1" applyFont="1" applyAlignment="1">
      <alignment/>
    </xf>
    <xf numFmtId="178" fontId="7" fillId="0" borderId="0" xfId="16" applyNumberFormat="1" applyFont="1" applyAlignment="1" applyProtection="1">
      <alignment/>
      <protection/>
    </xf>
    <xf numFmtId="49" fontId="4" fillId="0" borderId="0" xfId="16" applyNumberFormat="1" applyFont="1" applyAlignment="1" applyProtection="1">
      <alignment horizontal="center"/>
      <protection locked="0"/>
    </xf>
    <xf numFmtId="192" fontId="11" fillId="0" borderId="4" xfId="16" applyNumberFormat="1" applyFont="1" applyBorder="1" applyAlignment="1" applyProtection="1">
      <alignment/>
      <protection/>
    </xf>
    <xf numFmtId="192" fontId="11" fillId="0" borderId="0" xfId="0" applyNumberFormat="1" applyFont="1" applyAlignment="1">
      <alignment/>
    </xf>
    <xf numFmtId="178" fontId="7" fillId="0" borderId="0" xfId="0" applyNumberFormat="1" applyFont="1" applyAlignment="1" applyProtection="1">
      <alignment/>
      <protection/>
    </xf>
    <xf numFmtId="192" fontId="11" fillId="0" borderId="0" xfId="16" applyNumberFormat="1" applyFont="1" applyAlignment="1" applyProtection="1">
      <alignment/>
      <protection/>
    </xf>
    <xf numFmtId="178" fontId="11" fillId="0" borderId="0" xfId="16" applyNumberFormat="1" applyFont="1" applyAlignment="1" applyProtection="1">
      <alignment/>
      <protection/>
    </xf>
    <xf numFmtId="178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82" fontId="11" fillId="0" borderId="0" xfId="0" applyNumberFormat="1" applyFont="1" applyAlignment="1">
      <alignment/>
    </xf>
    <xf numFmtId="17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8" fontId="7" fillId="0" borderId="0" xfId="16" applyFont="1" applyAlignment="1">
      <alignment/>
    </xf>
    <xf numFmtId="182" fontId="7" fillId="0" borderId="0" xfId="0" applyNumberFormat="1" applyFont="1" applyAlignment="1">
      <alignment/>
    </xf>
    <xf numFmtId="179" fontId="7" fillId="0" borderId="0" xfId="0" applyNumberFormat="1" applyFont="1" applyBorder="1" applyAlignment="1">
      <alignment/>
    </xf>
    <xf numFmtId="49" fontId="12" fillId="0" borderId="0" xfId="16" applyNumberFormat="1" applyFont="1" applyAlignment="1" applyProtection="1">
      <alignment horizontal="center"/>
      <protection locked="0"/>
    </xf>
    <xf numFmtId="192" fontId="12" fillId="0" borderId="4" xfId="16" applyNumberFormat="1" applyFont="1" applyBorder="1" applyAlignment="1" applyProtection="1">
      <alignment/>
      <protection locked="0"/>
    </xf>
    <xf numFmtId="192" fontId="12" fillId="0" borderId="0" xfId="16" applyNumberFormat="1" applyFont="1" applyAlignment="1" applyProtection="1">
      <alignment/>
      <protection locked="0"/>
    </xf>
    <xf numFmtId="192" fontId="7" fillId="0" borderId="0" xfId="16" applyNumberFormat="1" applyFont="1" applyAlignment="1" applyProtection="1">
      <alignment/>
      <protection/>
    </xf>
    <xf numFmtId="178" fontId="12" fillId="0" borderId="0" xfId="16" applyNumberFormat="1" applyFont="1" applyAlignment="1" applyProtection="1">
      <alignment/>
      <protection locked="0"/>
    </xf>
    <xf numFmtId="182" fontId="10" fillId="0" borderId="0" xfId="0" applyNumberFormat="1" applyFont="1" applyAlignment="1" applyProtection="1">
      <alignment/>
      <protection locked="0"/>
    </xf>
    <xf numFmtId="179" fontId="10" fillId="0" borderId="0" xfId="0" applyNumberFormat="1" applyFont="1" applyBorder="1" applyAlignment="1" applyProtection="1">
      <alignment/>
      <protection locked="0"/>
    </xf>
    <xf numFmtId="38" fontId="7" fillId="0" borderId="0" xfId="16" applyFont="1" applyAlignment="1" applyProtection="1" quotePrefix="1">
      <alignment horizontal="center"/>
      <protection/>
    </xf>
    <xf numFmtId="38" fontId="7" fillId="0" borderId="5" xfId="16" applyFont="1" applyBorder="1" applyAlignment="1" applyProtection="1" quotePrefix="1">
      <alignment horizontal="center"/>
      <protection/>
    </xf>
    <xf numFmtId="192" fontId="12" fillId="0" borderId="2" xfId="16" applyNumberFormat="1" applyFont="1" applyBorder="1" applyAlignment="1" applyProtection="1">
      <alignment/>
      <protection locked="0"/>
    </xf>
    <xf numFmtId="192" fontId="12" fillId="0" borderId="3" xfId="16" applyNumberFormat="1" applyFont="1" applyBorder="1" applyAlignment="1" applyProtection="1">
      <alignment/>
      <protection locked="0"/>
    </xf>
    <xf numFmtId="178" fontId="7" fillId="0" borderId="3" xfId="0" applyNumberFormat="1" applyFont="1" applyBorder="1" applyAlignment="1" applyProtection="1">
      <alignment/>
      <protection/>
    </xf>
    <xf numFmtId="192" fontId="7" fillId="0" borderId="3" xfId="16" applyNumberFormat="1" applyFont="1" applyBorder="1" applyAlignment="1" applyProtection="1">
      <alignment/>
      <protection/>
    </xf>
    <xf numFmtId="178" fontId="7" fillId="0" borderId="3" xfId="16" applyNumberFormat="1" applyFont="1" applyBorder="1" applyAlignment="1" applyProtection="1">
      <alignment/>
      <protection/>
    </xf>
    <xf numFmtId="178" fontId="12" fillId="0" borderId="3" xfId="16" applyNumberFormat="1" applyFont="1" applyBorder="1" applyAlignment="1" applyProtection="1">
      <alignment/>
      <protection locked="0"/>
    </xf>
    <xf numFmtId="38" fontId="7" fillId="0" borderId="0" xfId="16" applyNumberFormat="1" applyFont="1" applyAlignment="1">
      <alignment/>
    </xf>
    <xf numFmtId="177" fontId="7" fillId="0" borderId="0" xfId="16" applyNumberFormat="1" applyFont="1" applyAlignment="1" applyProtection="1">
      <alignment/>
      <protection/>
    </xf>
    <xf numFmtId="38" fontId="7" fillId="0" borderId="1" xfId="16" applyNumberFormat="1" applyFont="1" applyBorder="1" applyAlignment="1">
      <alignment/>
    </xf>
    <xf numFmtId="177" fontId="7" fillId="0" borderId="1" xfId="16" applyNumberFormat="1" applyFont="1" applyBorder="1" applyAlignment="1" applyProtection="1">
      <alignment horizontal="left"/>
      <protection/>
    </xf>
    <xf numFmtId="177" fontId="7" fillId="0" borderId="1" xfId="16" applyNumberFormat="1" applyFont="1" applyBorder="1" applyAlignment="1" applyProtection="1">
      <alignment/>
      <protection/>
    </xf>
    <xf numFmtId="38" fontId="7" fillId="0" borderId="3" xfId="16" applyNumberFormat="1" applyFont="1" applyBorder="1" applyAlignment="1">
      <alignment horizontal="centerContinuous" vertical="center"/>
    </xf>
    <xf numFmtId="182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38" fontId="7" fillId="0" borderId="4" xfId="16" applyNumberFormat="1" applyFont="1" applyBorder="1" applyAlignment="1" applyProtection="1">
      <alignment horizontal="center" vertical="center"/>
      <protection/>
    </xf>
    <xf numFmtId="38" fontId="7" fillId="0" borderId="6" xfId="16" applyFont="1" applyBorder="1" applyAlignment="1" applyProtection="1">
      <alignment horizontal="left" vertical="center"/>
      <protection/>
    </xf>
    <xf numFmtId="179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38" fontId="7" fillId="0" borderId="4" xfId="16" applyNumberFormat="1" applyFont="1" applyBorder="1" applyAlignment="1" applyProtection="1">
      <alignment vertical="center"/>
      <protection/>
    </xf>
    <xf numFmtId="38" fontId="7" fillId="0" borderId="2" xfId="16" applyNumberFormat="1" applyFont="1" applyBorder="1" applyAlignment="1">
      <alignment vertical="center"/>
    </xf>
    <xf numFmtId="182" fontId="7" fillId="0" borderId="0" xfId="0" applyNumberFormat="1" applyFont="1" applyAlignment="1" applyProtection="1">
      <alignment horizontal="center"/>
      <protection/>
    </xf>
    <xf numFmtId="179" fontId="7" fillId="0" borderId="0" xfId="0" applyNumberFormat="1" applyFont="1" applyBorder="1" applyAlignment="1" applyProtection="1">
      <alignment horizontal="center"/>
      <protection/>
    </xf>
    <xf numFmtId="41" fontId="10" fillId="0" borderId="0" xfId="16" applyNumberFormat="1" applyFont="1" applyAlignment="1" applyProtection="1">
      <alignment horizontal="right"/>
      <protection locked="0"/>
    </xf>
    <xf numFmtId="178" fontId="10" fillId="0" borderId="0" xfId="16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93" fontId="7" fillId="0" borderId="0" xfId="0" applyNumberFormat="1" applyFont="1" applyBorder="1" applyAlignment="1" applyProtection="1">
      <alignment/>
      <protection/>
    </xf>
    <xf numFmtId="192" fontId="10" fillId="0" borderId="4" xfId="0" applyNumberFormat="1" applyFont="1" applyBorder="1" applyAlignment="1" applyProtection="1">
      <alignment/>
      <protection locked="0"/>
    </xf>
    <xf numFmtId="178" fontId="10" fillId="0" borderId="0" xfId="0" applyNumberFormat="1" applyFont="1" applyBorder="1" applyAlignment="1" applyProtection="1">
      <alignment/>
      <protection locked="0"/>
    </xf>
    <xf numFmtId="41" fontId="7" fillId="0" borderId="0" xfId="16" applyNumberFormat="1" applyFont="1" applyAlignment="1" applyProtection="1">
      <alignment horizontal="left"/>
      <protection/>
    </xf>
    <xf numFmtId="178" fontId="7" fillId="0" borderId="0" xfId="16" applyNumberFormat="1" applyFont="1" applyBorder="1" applyAlignment="1" applyProtection="1">
      <alignment/>
      <protection/>
    </xf>
    <xf numFmtId="192" fontId="11" fillId="0" borderId="4" xfId="0" applyNumberFormat="1" applyFont="1" applyBorder="1" applyAlignment="1">
      <alignment/>
    </xf>
    <xf numFmtId="41" fontId="11" fillId="0" borderId="0" xfId="16" applyNumberFormat="1" applyFont="1" applyAlignment="1" applyProtection="1">
      <alignment horizontal="right"/>
      <protection/>
    </xf>
    <xf numFmtId="178" fontId="11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/>
      <protection/>
    </xf>
    <xf numFmtId="182" fontId="11" fillId="0" borderId="0" xfId="0" applyNumberFormat="1" applyFont="1" applyAlignment="1" applyProtection="1">
      <alignment/>
      <protection/>
    </xf>
    <xf numFmtId="193" fontId="11" fillId="0" borderId="0" xfId="0" applyNumberFormat="1" applyFont="1" applyBorder="1" applyAlignment="1">
      <alignment/>
    </xf>
    <xf numFmtId="192" fontId="7" fillId="0" borderId="4" xfId="16" applyNumberFormat="1" applyFont="1" applyBorder="1" applyAlignment="1" applyProtection="1">
      <alignment horizontal="left"/>
      <protection/>
    </xf>
    <xf numFmtId="192" fontId="7" fillId="0" borderId="0" xfId="16" applyNumberFormat="1" applyFont="1" applyAlignment="1" applyProtection="1">
      <alignment horizontal="left"/>
      <protection/>
    </xf>
    <xf numFmtId="41" fontId="7" fillId="0" borderId="0" xfId="16" applyNumberFormat="1" applyFont="1" applyAlignment="1" applyProtection="1">
      <alignment/>
      <protection/>
    </xf>
    <xf numFmtId="192" fontId="7" fillId="0" borderId="4" xfId="16" applyNumberFormat="1" applyFont="1" applyBorder="1" applyAlignment="1" applyProtection="1">
      <alignment/>
      <protection/>
    </xf>
    <xf numFmtId="41" fontId="12" fillId="0" borderId="0" xfId="16" applyNumberFormat="1" applyFont="1" applyAlignment="1" applyProtection="1">
      <alignment horizontal="right"/>
      <protection locked="0"/>
    </xf>
    <xf numFmtId="178" fontId="12" fillId="0" borderId="0" xfId="0" applyNumberFormat="1" applyFont="1" applyBorder="1" applyAlignment="1" applyProtection="1">
      <alignment/>
      <protection locked="0"/>
    </xf>
    <xf numFmtId="192" fontId="7" fillId="0" borderId="2" xfId="16" applyNumberFormat="1" applyFont="1" applyBorder="1" applyAlignment="1" applyProtection="1">
      <alignment/>
      <protection/>
    </xf>
    <xf numFmtId="178" fontId="10" fillId="0" borderId="3" xfId="16" applyNumberFormat="1" applyFont="1" applyAlignment="1" applyProtection="1">
      <alignment/>
      <protection locked="0"/>
    </xf>
    <xf numFmtId="41" fontId="12" fillId="0" borderId="3" xfId="16" applyNumberFormat="1" applyFont="1" applyBorder="1" applyAlignment="1" applyProtection="1">
      <alignment horizontal="right"/>
      <protection locked="0"/>
    </xf>
    <xf numFmtId="178" fontId="12" fillId="0" borderId="3" xfId="0" applyNumberFormat="1" applyFont="1" applyBorder="1" applyAlignment="1" applyProtection="1">
      <alignment/>
      <protection locked="0"/>
    </xf>
    <xf numFmtId="38" fontId="7" fillId="0" borderId="0" xfId="16" applyFont="1" applyAlignment="1" applyProtection="1">
      <alignment horizontal="left"/>
      <protection/>
    </xf>
    <xf numFmtId="178" fontId="7" fillId="0" borderId="0" xfId="16" applyNumberFormat="1" applyFont="1" applyAlignment="1">
      <alignment/>
    </xf>
    <xf numFmtId="177" fontId="7" fillId="0" borderId="0" xfId="16" applyNumberFormat="1" applyFont="1" applyAlignment="1">
      <alignment/>
    </xf>
    <xf numFmtId="38" fontId="0" fillId="0" borderId="0" xfId="16" applyBorder="1" applyAlignment="1">
      <alignment/>
    </xf>
    <xf numFmtId="178" fontId="0" fillId="0" borderId="0" xfId="16" applyNumberFormat="1" applyBorder="1" applyAlignment="1">
      <alignment/>
    </xf>
    <xf numFmtId="177" fontId="0" fillId="0" borderId="0" xfId="16" applyNumberFormat="1" applyBorder="1" applyAlignment="1">
      <alignment/>
    </xf>
    <xf numFmtId="38" fontId="0" fillId="0" borderId="0" xfId="16" applyAlignment="1">
      <alignment/>
    </xf>
    <xf numFmtId="178" fontId="0" fillId="0" borderId="0" xfId="16" applyNumberFormat="1" applyAlignment="1">
      <alignment/>
    </xf>
    <xf numFmtId="177" fontId="0" fillId="0" borderId="0" xfId="16" applyNumberFormat="1" applyAlignment="1">
      <alignment/>
    </xf>
    <xf numFmtId="182" fontId="7" fillId="0" borderId="0" xfId="0" applyNumberFormat="1" applyFont="1" applyAlignment="1">
      <alignment horizontal="center"/>
    </xf>
    <xf numFmtId="38" fontId="7" fillId="0" borderId="7" xfId="16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7"/>
  <sheetViews>
    <sheetView tabSelected="1" zoomScale="120" zoomScaleNormal="120" workbookViewId="0" topLeftCell="A1">
      <selection activeCell="C29" sqref="C29"/>
    </sheetView>
  </sheetViews>
  <sheetFormatPr defaultColWidth="9.00390625" defaultRowHeight="13.5"/>
  <cols>
    <col min="1" max="1" width="12.50390625" style="134" customWidth="1"/>
    <col min="2" max="2" width="9.25390625" style="134" customWidth="1"/>
    <col min="3" max="3" width="9.125" style="135" customWidth="1"/>
    <col min="4" max="4" width="8.875" style="136" customWidth="1"/>
    <col min="5" max="5" width="8.125" style="134" customWidth="1"/>
    <col min="6" max="6" width="10.125" style="134" customWidth="1"/>
    <col min="7" max="9" width="7.625" style="136" customWidth="1"/>
    <col min="10" max="10" width="8.125" style="134" customWidth="1"/>
    <col min="11" max="11" width="8.625" style="136" customWidth="1"/>
    <col min="12" max="12" width="7.625" style="136" customWidth="1"/>
    <col min="13" max="13" width="8.50390625" style="136" customWidth="1"/>
    <col min="14" max="14" width="9.25390625" style="4" customWidth="1"/>
    <col min="15" max="15" width="9.875" style="4" bestFit="1" customWidth="1"/>
    <col min="16" max="16" width="7.625" style="4" bestFit="1" customWidth="1"/>
    <col min="17" max="17" width="9.875" style="4" bestFit="1" customWidth="1"/>
    <col min="18" max="25" width="9.00390625" style="4" customWidth="1"/>
  </cols>
  <sheetData>
    <row r="1" spans="1:13" ht="19.5" customHeight="1">
      <c r="A1" s="1" t="s">
        <v>0</v>
      </c>
      <c r="B1" s="2"/>
      <c r="C1" s="1"/>
      <c r="D1" s="3"/>
      <c r="E1" s="2"/>
      <c r="F1" s="2"/>
      <c r="G1" s="3"/>
      <c r="H1" s="3"/>
      <c r="I1" s="3"/>
      <c r="J1" s="2"/>
      <c r="K1" s="3"/>
      <c r="L1" s="3"/>
      <c r="M1" s="3"/>
    </row>
    <row r="2" spans="1:28" ht="17.25">
      <c r="A2" s="5" t="s">
        <v>65</v>
      </c>
      <c r="B2" s="2"/>
      <c r="C2" s="6"/>
      <c r="D2" s="3"/>
      <c r="E2" s="5"/>
      <c r="F2" s="2"/>
      <c r="G2" s="3"/>
      <c r="H2" s="3"/>
      <c r="I2" s="3"/>
      <c r="J2" s="2"/>
      <c r="K2" s="3"/>
      <c r="L2" s="3"/>
      <c r="M2" s="3"/>
      <c r="P2" s="7"/>
      <c r="Q2" s="7"/>
      <c r="R2" s="7"/>
      <c r="S2" s="7"/>
      <c r="T2" s="7"/>
      <c r="U2" s="7"/>
      <c r="V2" s="7"/>
      <c r="W2" s="7"/>
      <c r="X2" s="7"/>
      <c r="Y2" s="7"/>
      <c r="Z2" s="8"/>
      <c r="AA2" s="8"/>
      <c r="AB2" s="8"/>
    </row>
    <row r="3" spans="1:28" s="17" customFormat="1" ht="16.5" customHeight="1" thickBot="1">
      <c r="A3" s="9" t="s">
        <v>1</v>
      </c>
      <c r="B3" s="10"/>
      <c r="C3" s="11"/>
      <c r="D3" s="12"/>
      <c r="E3" s="10"/>
      <c r="F3" s="13" t="s">
        <v>2</v>
      </c>
      <c r="G3" s="12"/>
      <c r="H3" s="12"/>
      <c r="I3" s="12"/>
      <c r="J3" s="10"/>
      <c r="K3" s="12"/>
      <c r="L3" s="12"/>
      <c r="M3" s="12"/>
      <c r="N3" s="14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6"/>
      <c r="AA3" s="16"/>
      <c r="AB3" s="16"/>
    </row>
    <row r="4" spans="1:28" s="26" customFormat="1" ht="16.5" customHeight="1" thickTop="1">
      <c r="A4" s="18" t="s">
        <v>3</v>
      </c>
      <c r="B4" s="19" t="s">
        <v>4</v>
      </c>
      <c r="C4" s="20"/>
      <c r="D4" s="21"/>
      <c r="E4" s="22"/>
      <c r="F4" s="22"/>
      <c r="G4" s="21"/>
      <c r="H4" s="21"/>
      <c r="I4" s="21"/>
      <c r="J4" s="23" t="s">
        <v>5</v>
      </c>
      <c r="K4" s="24"/>
      <c r="L4" s="21"/>
      <c r="M4" s="25" t="s">
        <v>6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s="26" customFormat="1" ht="16.5" customHeight="1">
      <c r="A5" s="138" t="s">
        <v>7</v>
      </c>
      <c r="B5" s="28"/>
      <c r="C5" s="29" t="s">
        <v>8</v>
      </c>
      <c r="D5" s="30" t="s">
        <v>9</v>
      </c>
      <c r="E5" s="28"/>
      <c r="F5" s="28"/>
      <c r="G5" s="31" t="s">
        <v>10</v>
      </c>
      <c r="H5" s="32" t="s">
        <v>11</v>
      </c>
      <c r="I5" s="24"/>
      <c r="J5" s="28"/>
      <c r="K5" s="31" t="s">
        <v>12</v>
      </c>
      <c r="L5" s="31" t="s">
        <v>13</v>
      </c>
      <c r="M5" s="25" t="s">
        <v>14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s="26" customFormat="1" ht="16.5" customHeight="1">
      <c r="A6" s="138"/>
      <c r="B6" s="33" t="s">
        <v>15</v>
      </c>
      <c r="C6" s="34" t="s">
        <v>16</v>
      </c>
      <c r="D6" s="30" t="s">
        <v>17</v>
      </c>
      <c r="E6" s="33" t="s">
        <v>18</v>
      </c>
      <c r="F6" s="33" t="s">
        <v>19</v>
      </c>
      <c r="G6" s="31" t="s">
        <v>20</v>
      </c>
      <c r="H6" s="30" t="s">
        <v>21</v>
      </c>
      <c r="I6" s="30" t="s">
        <v>22</v>
      </c>
      <c r="J6" s="33" t="s">
        <v>18</v>
      </c>
      <c r="K6" s="30" t="s">
        <v>23</v>
      </c>
      <c r="L6" s="31" t="s">
        <v>24</v>
      </c>
      <c r="M6" s="25" t="s">
        <v>25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s="26" customFormat="1" ht="16.5" customHeight="1">
      <c r="A7" s="35"/>
      <c r="B7" s="36"/>
      <c r="C7" s="37"/>
      <c r="D7" s="38"/>
      <c r="E7" s="36"/>
      <c r="F7" s="36"/>
      <c r="G7" s="39" t="s">
        <v>26</v>
      </c>
      <c r="H7" s="40" t="s">
        <v>15</v>
      </c>
      <c r="I7" s="40" t="s">
        <v>27</v>
      </c>
      <c r="J7" s="36"/>
      <c r="K7" s="38"/>
      <c r="L7" s="41" t="s">
        <v>28</v>
      </c>
      <c r="M7" s="42" t="s">
        <v>29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s="17" customFormat="1" ht="16.5" customHeight="1">
      <c r="A8" s="43" t="s">
        <v>30</v>
      </c>
      <c r="B8" s="44">
        <v>579461</v>
      </c>
      <c r="C8" s="45">
        <v>488537</v>
      </c>
      <c r="D8" s="46">
        <v>1.3</v>
      </c>
      <c r="E8" s="45">
        <v>351755</v>
      </c>
      <c r="F8" s="45">
        <v>136782</v>
      </c>
      <c r="G8" s="47">
        <v>72</v>
      </c>
      <c r="H8" s="47">
        <v>101.5</v>
      </c>
      <c r="I8" s="47">
        <v>100.6</v>
      </c>
      <c r="J8" s="45">
        <v>328849</v>
      </c>
      <c r="K8" s="47">
        <v>23.4</v>
      </c>
      <c r="L8" s="47">
        <v>100.6</v>
      </c>
      <c r="M8" s="47">
        <v>100</v>
      </c>
      <c r="N8" s="14"/>
      <c r="O8" s="14"/>
      <c r="P8" s="15"/>
      <c r="Q8" s="15"/>
      <c r="R8" s="15"/>
      <c r="S8" s="15"/>
      <c r="T8" s="15"/>
      <c r="U8" s="15"/>
      <c r="V8" s="15"/>
      <c r="W8" s="15"/>
      <c r="X8" s="15"/>
      <c r="Y8" s="15"/>
      <c r="Z8" s="16"/>
      <c r="AA8" s="16"/>
      <c r="AB8" s="16"/>
    </row>
    <row r="9" spans="1:28" s="17" customFormat="1" ht="16.5" customHeight="1">
      <c r="A9" s="43" t="s">
        <v>31</v>
      </c>
      <c r="B9" s="44">
        <v>595214</v>
      </c>
      <c r="C9" s="45">
        <v>497036</v>
      </c>
      <c r="D9" s="48">
        <v>0.1</v>
      </c>
      <c r="E9" s="45">
        <v>357636</v>
      </c>
      <c r="F9" s="45">
        <v>139400</v>
      </c>
      <c r="G9" s="47">
        <v>72</v>
      </c>
      <c r="H9" s="47">
        <v>102.7</v>
      </c>
      <c r="I9" s="47">
        <v>100.7</v>
      </c>
      <c r="J9" s="45">
        <v>333313</v>
      </c>
      <c r="K9" s="47">
        <v>23.5</v>
      </c>
      <c r="L9" s="47">
        <v>100.6</v>
      </c>
      <c r="M9" s="47">
        <v>101.6</v>
      </c>
      <c r="N9" s="14"/>
      <c r="O9" s="14"/>
      <c r="P9" s="15"/>
      <c r="Q9" s="15"/>
      <c r="R9" s="15"/>
      <c r="S9" s="15"/>
      <c r="T9" s="15"/>
      <c r="U9" s="15"/>
      <c r="V9" s="15"/>
      <c r="W9" s="15"/>
      <c r="X9" s="15"/>
      <c r="Y9" s="15"/>
      <c r="Z9" s="16"/>
      <c r="AA9" s="16"/>
      <c r="AB9" s="16"/>
    </row>
    <row r="10" spans="1:28" s="17" customFormat="1" ht="16.5" customHeight="1">
      <c r="A10" s="43" t="s">
        <v>32</v>
      </c>
      <c r="B10" s="44">
        <v>588916</v>
      </c>
      <c r="C10" s="49">
        <v>495887</v>
      </c>
      <c r="D10" s="48">
        <v>-0.9</v>
      </c>
      <c r="E10" s="45">
        <v>353552</v>
      </c>
      <c r="F10" s="45">
        <v>142335</v>
      </c>
      <c r="G10" s="47">
        <v>71.3</v>
      </c>
      <c r="H10" s="47">
        <v>100.9</v>
      </c>
      <c r="I10" s="47">
        <v>98.8</v>
      </c>
      <c r="J10" s="45">
        <v>328186</v>
      </c>
      <c r="K10" s="47">
        <v>23.8</v>
      </c>
      <c r="L10" s="47">
        <v>98.8</v>
      </c>
      <c r="M10" s="47">
        <v>102.3</v>
      </c>
      <c r="N10" s="14"/>
      <c r="O10" s="137" t="s">
        <v>33</v>
      </c>
      <c r="P10" s="137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6"/>
      <c r="AB10" s="16"/>
    </row>
    <row r="11" spans="1:28" s="17" customFormat="1" ht="16.5" customHeight="1">
      <c r="A11" s="43" t="s">
        <v>66</v>
      </c>
      <c r="B11" s="44">
        <v>574676</v>
      </c>
      <c r="C11" s="50">
        <v>483910</v>
      </c>
      <c r="D11" s="48">
        <v>-2</v>
      </c>
      <c r="E11" s="50">
        <v>346177</v>
      </c>
      <c r="F11" s="45">
        <v>137733</v>
      </c>
      <c r="G11" s="47">
        <v>71.5</v>
      </c>
      <c r="H11" s="47">
        <v>98.8</v>
      </c>
      <c r="I11" s="47">
        <v>97.2</v>
      </c>
      <c r="J11" s="50">
        <v>323008</v>
      </c>
      <c r="K11" s="46">
        <v>23.7</v>
      </c>
      <c r="L11" s="46">
        <v>97.8</v>
      </c>
      <c r="M11" s="46">
        <v>101.9</v>
      </c>
      <c r="N11" s="14"/>
      <c r="O11" s="51" t="s">
        <v>34</v>
      </c>
      <c r="P11" s="52" t="s">
        <v>35</v>
      </c>
      <c r="Q11" s="15"/>
      <c r="R11" s="15"/>
      <c r="S11" s="15"/>
      <c r="T11" s="15"/>
      <c r="U11" s="15"/>
      <c r="V11" s="15"/>
      <c r="W11" s="15"/>
      <c r="X11" s="15"/>
      <c r="Y11" s="15"/>
      <c r="Z11" s="16"/>
      <c r="AA11" s="16"/>
      <c r="AB11" s="16"/>
    </row>
    <row r="12" spans="1:28" s="17" customFormat="1" ht="16.5" customHeight="1">
      <c r="A12" s="53"/>
      <c r="B12" s="54"/>
      <c r="C12" s="55"/>
      <c r="D12" s="56"/>
      <c r="E12" s="55"/>
      <c r="F12" s="55"/>
      <c r="G12" s="56"/>
      <c r="H12" s="56"/>
      <c r="I12" s="56"/>
      <c r="J12" s="55"/>
      <c r="K12" s="56"/>
      <c r="L12" s="56"/>
      <c r="M12" s="56"/>
      <c r="N12" s="14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16"/>
      <c r="AB12" s="16"/>
    </row>
    <row r="13" spans="1:28" s="69" customFormat="1" ht="16.5" customHeight="1">
      <c r="A13" s="57" t="s">
        <v>67</v>
      </c>
      <c r="B13" s="58">
        <v>560954</v>
      </c>
      <c r="C13" s="59">
        <v>472823</v>
      </c>
      <c r="D13" s="60">
        <v>-1.4</v>
      </c>
      <c r="E13" s="59">
        <v>340977</v>
      </c>
      <c r="F13" s="61">
        <v>131846</v>
      </c>
      <c r="G13" s="62">
        <v>72.1</v>
      </c>
      <c r="H13" s="56">
        <v>97.3</v>
      </c>
      <c r="I13" s="62">
        <v>96.5</v>
      </c>
      <c r="J13" s="59">
        <v>317133</v>
      </c>
      <c r="K13" s="63">
        <v>23.3</v>
      </c>
      <c r="L13" s="63">
        <v>97.2</v>
      </c>
      <c r="M13" s="63">
        <v>101</v>
      </c>
      <c r="N13" s="64"/>
      <c r="O13" s="65">
        <v>483910</v>
      </c>
      <c r="P13" s="66">
        <v>101.9</v>
      </c>
      <c r="Q13" s="67"/>
      <c r="R13" s="67"/>
      <c r="S13" s="67"/>
      <c r="T13" s="67"/>
      <c r="U13" s="67"/>
      <c r="V13" s="67"/>
      <c r="W13" s="67"/>
      <c r="X13" s="67"/>
      <c r="Y13" s="67"/>
      <c r="Z13" s="68"/>
      <c r="AA13" s="68"/>
      <c r="AB13" s="68"/>
    </row>
    <row r="14" spans="1:28" s="17" customFormat="1" ht="16.5" customHeight="1">
      <c r="A14" s="70"/>
      <c r="B14" s="54"/>
      <c r="C14" s="55"/>
      <c r="D14" s="56"/>
      <c r="E14" s="55"/>
      <c r="F14" s="55"/>
      <c r="G14" s="56"/>
      <c r="H14" s="56"/>
      <c r="I14" s="56"/>
      <c r="J14" s="55"/>
      <c r="K14" s="56"/>
      <c r="L14" s="56"/>
      <c r="M14" s="56"/>
      <c r="N14" s="14"/>
      <c r="O14" s="71"/>
      <c r="P14" s="72"/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16"/>
      <c r="AB14" s="16"/>
    </row>
    <row r="15" spans="1:28" s="17" customFormat="1" ht="16.5" customHeight="1">
      <c r="A15" s="73" t="s">
        <v>68</v>
      </c>
      <c r="B15" s="74">
        <v>458997</v>
      </c>
      <c r="C15" s="75">
        <v>383514</v>
      </c>
      <c r="D15" s="60">
        <v>-1.5</v>
      </c>
      <c r="E15" s="75">
        <v>332927</v>
      </c>
      <c r="F15" s="76">
        <v>50587</v>
      </c>
      <c r="G15" s="56">
        <v>86.8</v>
      </c>
      <c r="H15" s="56">
        <v>79.6</v>
      </c>
      <c r="I15" s="56">
        <v>94.3</v>
      </c>
      <c r="J15" s="75">
        <v>309437</v>
      </c>
      <c r="K15" s="77">
        <v>21.7</v>
      </c>
      <c r="L15" s="77">
        <v>93.1</v>
      </c>
      <c r="M15" s="77">
        <v>101</v>
      </c>
      <c r="N15" s="14"/>
      <c r="O15" s="78">
        <v>393679</v>
      </c>
      <c r="P15" s="79">
        <v>102.1</v>
      </c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16"/>
      <c r="AB15" s="16"/>
    </row>
    <row r="16" spans="1:28" s="17" customFormat="1" ht="16.5" customHeight="1">
      <c r="A16" s="80" t="s">
        <v>36</v>
      </c>
      <c r="B16" s="74">
        <v>485865</v>
      </c>
      <c r="C16" s="75">
        <v>408767</v>
      </c>
      <c r="D16" s="60">
        <v>0</v>
      </c>
      <c r="E16" s="75">
        <v>311775</v>
      </c>
      <c r="F16" s="76">
        <v>96992</v>
      </c>
      <c r="G16" s="56">
        <v>76.3</v>
      </c>
      <c r="H16" s="56">
        <v>84.4</v>
      </c>
      <c r="I16" s="56">
        <v>88.5</v>
      </c>
      <c r="J16" s="75">
        <v>291470</v>
      </c>
      <c r="K16" s="77">
        <v>23.7</v>
      </c>
      <c r="L16" s="77">
        <v>93.9</v>
      </c>
      <c r="M16" s="77">
        <v>100.8</v>
      </c>
      <c r="N16" s="14"/>
      <c r="O16" s="78">
        <v>412593</v>
      </c>
      <c r="P16" s="79">
        <v>101.7</v>
      </c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16"/>
      <c r="AB16" s="16"/>
    </row>
    <row r="17" spans="1:28" s="17" customFormat="1" ht="16.5" customHeight="1">
      <c r="A17" s="80" t="s">
        <v>37</v>
      </c>
      <c r="B17" s="74">
        <v>494231</v>
      </c>
      <c r="C17" s="75">
        <v>413550</v>
      </c>
      <c r="D17" s="60">
        <v>-2.7</v>
      </c>
      <c r="E17" s="75">
        <v>367370</v>
      </c>
      <c r="F17" s="76">
        <v>46180</v>
      </c>
      <c r="G17" s="56">
        <v>88.8</v>
      </c>
      <c r="H17" s="56">
        <v>85.7</v>
      </c>
      <c r="I17" s="56">
        <v>104</v>
      </c>
      <c r="J17" s="75">
        <v>335291</v>
      </c>
      <c r="K17" s="77">
        <v>22.1</v>
      </c>
      <c r="L17" s="77">
        <v>100.9</v>
      </c>
      <c r="M17" s="77">
        <v>101.1</v>
      </c>
      <c r="N17" s="14"/>
      <c r="O17" s="78">
        <v>427548</v>
      </c>
      <c r="P17" s="79">
        <v>101.7</v>
      </c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6"/>
      <c r="AB17" s="16"/>
    </row>
    <row r="18" spans="1:28" s="17" customFormat="1" ht="16.5" customHeight="1">
      <c r="A18" s="80" t="s">
        <v>38</v>
      </c>
      <c r="B18" s="74">
        <v>504287</v>
      </c>
      <c r="C18" s="75">
        <v>424185</v>
      </c>
      <c r="D18" s="60">
        <v>3.2</v>
      </c>
      <c r="E18" s="75">
        <v>366300</v>
      </c>
      <c r="F18" s="76">
        <v>57885</v>
      </c>
      <c r="G18" s="56">
        <v>86.4</v>
      </c>
      <c r="H18" s="56">
        <v>87.2</v>
      </c>
      <c r="I18" s="56">
        <v>103.5</v>
      </c>
      <c r="J18" s="75">
        <v>335364</v>
      </c>
      <c r="K18" s="77">
        <v>21.5</v>
      </c>
      <c r="L18" s="77">
        <v>104.2</v>
      </c>
      <c r="M18" s="77">
        <v>101.3</v>
      </c>
      <c r="N18" s="14"/>
      <c r="O18" s="78">
        <v>414535</v>
      </c>
      <c r="P18" s="79">
        <v>102.2</v>
      </c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6"/>
      <c r="AB18" s="16"/>
    </row>
    <row r="19" spans="1:28" s="17" customFormat="1" ht="16.5" customHeight="1">
      <c r="A19" s="80" t="s">
        <v>39</v>
      </c>
      <c r="B19" s="74">
        <v>459497</v>
      </c>
      <c r="C19" s="75">
        <v>346233</v>
      </c>
      <c r="D19" s="60">
        <v>-1.6</v>
      </c>
      <c r="E19" s="75">
        <v>329232</v>
      </c>
      <c r="F19" s="76">
        <v>17000</v>
      </c>
      <c r="G19" s="56">
        <v>95.1</v>
      </c>
      <c r="H19" s="56">
        <v>79.4</v>
      </c>
      <c r="I19" s="56">
        <v>92.9</v>
      </c>
      <c r="J19" s="75">
        <v>309343</v>
      </c>
      <c r="K19" s="77">
        <v>24.4</v>
      </c>
      <c r="L19" s="77">
        <v>92.9</v>
      </c>
      <c r="M19" s="77">
        <v>101.4</v>
      </c>
      <c r="N19" s="14"/>
      <c r="O19" s="78">
        <v>355204</v>
      </c>
      <c r="P19" s="79">
        <v>102.3</v>
      </c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16"/>
      <c r="AB19" s="16"/>
    </row>
    <row r="20" spans="1:28" s="17" customFormat="1" ht="16.5" customHeight="1">
      <c r="A20" s="80" t="s">
        <v>40</v>
      </c>
      <c r="B20" s="74">
        <v>763154</v>
      </c>
      <c r="C20" s="75">
        <v>643855</v>
      </c>
      <c r="D20" s="60">
        <v>-5.1</v>
      </c>
      <c r="E20" s="75">
        <v>316904</v>
      </c>
      <c r="F20" s="76">
        <v>326951</v>
      </c>
      <c r="G20" s="56">
        <v>49.2</v>
      </c>
      <c r="H20" s="56">
        <v>132.4</v>
      </c>
      <c r="I20" s="56">
        <v>89.7</v>
      </c>
      <c r="J20" s="75">
        <v>297986</v>
      </c>
      <c r="K20" s="77">
        <v>23.9</v>
      </c>
      <c r="L20" s="77">
        <v>93.2</v>
      </c>
      <c r="M20" s="77">
        <v>101</v>
      </c>
      <c r="N20" s="14"/>
      <c r="O20" s="78">
        <v>685288</v>
      </c>
      <c r="P20" s="79">
        <v>101.9</v>
      </c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6"/>
      <c r="AB20" s="16"/>
    </row>
    <row r="21" spans="1:28" s="17" customFormat="1" ht="16.5" customHeight="1">
      <c r="A21" s="80" t="s">
        <v>41</v>
      </c>
      <c r="B21" s="74">
        <v>638857</v>
      </c>
      <c r="C21" s="75">
        <v>541306</v>
      </c>
      <c r="D21" s="60">
        <v>-0.4</v>
      </c>
      <c r="E21" s="75">
        <v>352196</v>
      </c>
      <c r="F21" s="76">
        <v>189110</v>
      </c>
      <c r="G21" s="56">
        <v>65.1</v>
      </c>
      <c r="H21" s="56">
        <v>111.1</v>
      </c>
      <c r="I21" s="56">
        <v>100</v>
      </c>
      <c r="J21" s="75">
        <v>323537</v>
      </c>
      <c r="K21" s="77">
        <v>22.8</v>
      </c>
      <c r="L21" s="77">
        <v>98.2</v>
      </c>
      <c r="M21" s="77">
        <v>100.7</v>
      </c>
      <c r="N21" s="14"/>
      <c r="O21" s="78">
        <v>547338</v>
      </c>
      <c r="P21" s="79">
        <v>101.4</v>
      </c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16"/>
      <c r="AB21" s="16"/>
    </row>
    <row r="22" spans="1:28" s="17" customFormat="1" ht="16.5" customHeight="1">
      <c r="A22" s="80" t="s">
        <v>42</v>
      </c>
      <c r="B22" s="74">
        <v>504141</v>
      </c>
      <c r="C22" s="75">
        <v>425753</v>
      </c>
      <c r="D22" s="60">
        <v>0.7</v>
      </c>
      <c r="E22" s="75">
        <v>332633</v>
      </c>
      <c r="F22" s="76">
        <v>93121</v>
      </c>
      <c r="G22" s="56">
        <v>78.1</v>
      </c>
      <c r="H22" s="56">
        <v>87.6</v>
      </c>
      <c r="I22" s="56">
        <v>94.3</v>
      </c>
      <c r="J22" s="75">
        <v>308461</v>
      </c>
      <c r="K22" s="77">
        <v>24.5</v>
      </c>
      <c r="L22" s="77">
        <v>93.5</v>
      </c>
      <c r="M22" s="77">
        <v>100.8</v>
      </c>
      <c r="N22" s="14"/>
      <c r="O22" s="78">
        <v>426715</v>
      </c>
      <c r="P22" s="79">
        <v>101.7</v>
      </c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16"/>
      <c r="AB22" s="16"/>
    </row>
    <row r="23" spans="1:28" s="17" customFormat="1" ht="16.5" customHeight="1">
      <c r="A23" s="80" t="s">
        <v>43</v>
      </c>
      <c r="B23" s="74">
        <v>446231</v>
      </c>
      <c r="C23" s="75">
        <v>372433</v>
      </c>
      <c r="D23" s="60">
        <v>-1.3</v>
      </c>
      <c r="E23" s="75">
        <v>320279</v>
      </c>
      <c r="F23" s="76">
        <v>52154</v>
      </c>
      <c r="G23" s="56">
        <v>86</v>
      </c>
      <c r="H23" s="56">
        <v>77.3</v>
      </c>
      <c r="I23" s="56">
        <v>90.6</v>
      </c>
      <c r="J23" s="75">
        <v>297244</v>
      </c>
      <c r="K23" s="77">
        <v>24.2</v>
      </c>
      <c r="L23" s="77">
        <v>92.6</v>
      </c>
      <c r="M23" s="77">
        <v>101.1</v>
      </c>
      <c r="N23" s="14"/>
      <c r="O23" s="78">
        <v>381479</v>
      </c>
      <c r="P23" s="79">
        <v>102.2</v>
      </c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6"/>
      <c r="AB23" s="16"/>
    </row>
    <row r="24" spans="1:28" s="17" customFormat="1" ht="16.5" customHeight="1">
      <c r="A24" s="80" t="s">
        <v>44</v>
      </c>
      <c r="B24" s="74">
        <v>487250</v>
      </c>
      <c r="C24" s="75">
        <v>409344</v>
      </c>
      <c r="D24" s="60">
        <v>0.6</v>
      </c>
      <c r="E24" s="75">
        <v>329233</v>
      </c>
      <c r="F24" s="76">
        <v>80111</v>
      </c>
      <c r="G24" s="56">
        <v>80.4</v>
      </c>
      <c r="H24" s="56">
        <v>84.4</v>
      </c>
      <c r="I24" s="56">
        <v>93.1</v>
      </c>
      <c r="J24" s="75">
        <v>308600</v>
      </c>
      <c r="K24" s="77">
        <v>24</v>
      </c>
      <c r="L24" s="77">
        <v>92.8</v>
      </c>
      <c r="M24" s="77">
        <v>101.2</v>
      </c>
      <c r="N24" s="14"/>
      <c r="O24" s="78">
        <v>411957</v>
      </c>
      <c r="P24" s="79">
        <v>102.4</v>
      </c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16"/>
      <c r="AB24" s="16"/>
    </row>
    <row r="25" spans="1:28" s="17" customFormat="1" ht="16.5" customHeight="1">
      <c r="A25" s="80" t="s">
        <v>45</v>
      </c>
      <c r="B25" s="74">
        <v>455366</v>
      </c>
      <c r="C25" s="75">
        <v>380192</v>
      </c>
      <c r="D25" s="60">
        <v>1.3</v>
      </c>
      <c r="E25" s="75">
        <v>312376</v>
      </c>
      <c r="F25" s="76">
        <v>67816</v>
      </c>
      <c r="G25" s="56">
        <v>82.2</v>
      </c>
      <c r="H25" s="56">
        <v>79</v>
      </c>
      <c r="I25" s="56">
        <v>88.4</v>
      </c>
      <c r="J25" s="75">
        <v>296439</v>
      </c>
      <c r="K25" s="77">
        <v>23.8</v>
      </c>
      <c r="L25" s="77">
        <v>92.3</v>
      </c>
      <c r="M25" s="77">
        <v>101</v>
      </c>
      <c r="N25" s="14"/>
      <c r="O25" s="78">
        <v>378011</v>
      </c>
      <c r="P25" s="79">
        <v>101.7</v>
      </c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6"/>
      <c r="AB25" s="16"/>
    </row>
    <row r="26" spans="1:28" s="17" customFormat="1" ht="16.5" customHeight="1">
      <c r="A26" s="81" t="s">
        <v>46</v>
      </c>
      <c r="B26" s="82">
        <v>1033578</v>
      </c>
      <c r="C26" s="83">
        <v>924744</v>
      </c>
      <c r="D26" s="84">
        <v>-4.6</v>
      </c>
      <c r="E26" s="83">
        <v>420503</v>
      </c>
      <c r="F26" s="85">
        <v>504241</v>
      </c>
      <c r="G26" s="86">
        <v>45.5</v>
      </c>
      <c r="H26" s="86">
        <v>179.3</v>
      </c>
      <c r="I26" s="86">
        <v>119.1</v>
      </c>
      <c r="J26" s="83">
        <v>392428</v>
      </c>
      <c r="K26" s="87">
        <v>23.3</v>
      </c>
      <c r="L26" s="87">
        <v>118.4</v>
      </c>
      <c r="M26" s="87">
        <v>101</v>
      </c>
      <c r="N26" s="14"/>
      <c r="O26" s="78">
        <v>972572</v>
      </c>
      <c r="P26" s="79">
        <v>101.3</v>
      </c>
      <c r="Q26" s="15"/>
      <c r="R26" s="15"/>
      <c r="S26" s="15"/>
      <c r="T26" s="15"/>
      <c r="U26" s="15"/>
      <c r="V26" s="15"/>
      <c r="W26" s="15"/>
      <c r="X26" s="15"/>
      <c r="Y26" s="15"/>
      <c r="Z26" s="16"/>
      <c r="AA26" s="16"/>
      <c r="AB26" s="16"/>
    </row>
    <row r="27" spans="1:28" s="17" customFormat="1" ht="16.5" customHeight="1">
      <c r="A27" s="70"/>
      <c r="B27" s="70"/>
      <c r="C27" s="88"/>
      <c r="D27" s="89"/>
      <c r="E27" s="70"/>
      <c r="F27" s="70"/>
      <c r="G27" s="89"/>
      <c r="H27" s="89"/>
      <c r="I27" s="89"/>
      <c r="J27" s="70"/>
      <c r="K27" s="89"/>
      <c r="L27" s="89"/>
      <c r="M27" s="89"/>
      <c r="N27" s="14"/>
      <c r="O27" s="71"/>
      <c r="P27" s="72"/>
      <c r="Q27" s="15"/>
      <c r="R27" s="15"/>
      <c r="S27" s="15"/>
      <c r="T27" s="15"/>
      <c r="U27" s="15"/>
      <c r="V27" s="15"/>
      <c r="W27" s="15"/>
      <c r="X27" s="15"/>
      <c r="Y27" s="15"/>
      <c r="Z27" s="16"/>
      <c r="AA27" s="16"/>
      <c r="AB27" s="16"/>
    </row>
    <row r="28" spans="1:28" s="17" customFormat="1" ht="16.5" customHeight="1">
      <c r="A28" s="70"/>
      <c r="B28" s="70"/>
      <c r="C28" s="88"/>
      <c r="D28" s="89"/>
      <c r="E28" s="70"/>
      <c r="F28" s="70"/>
      <c r="G28" s="89"/>
      <c r="H28" s="89"/>
      <c r="I28" s="89"/>
      <c r="J28" s="70"/>
      <c r="K28" s="89"/>
      <c r="L28" s="89"/>
      <c r="M28" s="89"/>
      <c r="N28" s="14"/>
      <c r="O28" s="71"/>
      <c r="P28" s="72"/>
      <c r="Q28" s="15"/>
      <c r="R28" s="15"/>
      <c r="S28" s="15"/>
      <c r="T28" s="15"/>
      <c r="U28" s="15"/>
      <c r="V28" s="15"/>
      <c r="W28" s="15"/>
      <c r="X28" s="15"/>
      <c r="Y28" s="15"/>
      <c r="Z28" s="16"/>
      <c r="AA28" s="16"/>
      <c r="AB28" s="16"/>
    </row>
    <row r="29" spans="1:28" s="17" customFormat="1" ht="16.5" customHeight="1" thickBot="1">
      <c r="A29" s="9" t="s">
        <v>1</v>
      </c>
      <c r="B29" s="10"/>
      <c r="C29" s="90"/>
      <c r="D29" s="91"/>
      <c r="E29" s="10"/>
      <c r="F29" s="13" t="s">
        <v>47</v>
      </c>
      <c r="G29" s="92"/>
      <c r="H29" s="92"/>
      <c r="I29" s="92"/>
      <c r="J29" s="10"/>
      <c r="K29" s="92"/>
      <c r="L29" s="92"/>
      <c r="M29" s="92"/>
      <c r="N29" s="14"/>
      <c r="O29" s="71"/>
      <c r="P29" s="72"/>
      <c r="Q29" s="15"/>
      <c r="R29" s="15"/>
      <c r="S29" s="15"/>
      <c r="T29" s="15"/>
      <c r="U29" s="15"/>
      <c r="V29" s="15"/>
      <c r="W29" s="15"/>
      <c r="X29" s="15"/>
      <c r="Y29" s="15"/>
      <c r="Z29" s="16"/>
      <c r="AA29" s="16"/>
      <c r="AB29" s="16"/>
    </row>
    <row r="30" spans="1:28" s="26" customFormat="1" ht="16.5" customHeight="1" thickTop="1">
      <c r="A30" s="18" t="s">
        <v>3</v>
      </c>
      <c r="B30" s="19" t="s">
        <v>4</v>
      </c>
      <c r="C30" s="93"/>
      <c r="D30" s="21"/>
      <c r="E30" s="22"/>
      <c r="F30" s="22"/>
      <c r="G30" s="21"/>
      <c r="H30" s="21"/>
      <c r="I30" s="21"/>
      <c r="J30" s="23" t="s">
        <v>5</v>
      </c>
      <c r="K30" s="24"/>
      <c r="L30" s="21"/>
      <c r="M30" s="25" t="s">
        <v>6</v>
      </c>
      <c r="N30" s="27"/>
      <c r="O30" s="94"/>
      <c r="P30" s="95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s="26" customFormat="1" ht="16.5" customHeight="1">
      <c r="A31" s="138" t="s">
        <v>7</v>
      </c>
      <c r="B31" s="28"/>
      <c r="C31" s="96" t="s">
        <v>8</v>
      </c>
      <c r="D31" s="30" t="s">
        <v>9</v>
      </c>
      <c r="E31" s="28"/>
      <c r="F31" s="97"/>
      <c r="G31" s="31" t="s">
        <v>10</v>
      </c>
      <c r="H31" s="32" t="s">
        <v>11</v>
      </c>
      <c r="I31" s="24"/>
      <c r="J31" s="28"/>
      <c r="K31" s="31" t="s">
        <v>12</v>
      </c>
      <c r="L31" s="31" t="s">
        <v>13</v>
      </c>
      <c r="M31" s="25" t="s">
        <v>14</v>
      </c>
      <c r="N31" s="27"/>
      <c r="O31" s="94"/>
      <c r="P31" s="98"/>
      <c r="Q31" s="99"/>
      <c r="R31" s="99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s="26" customFormat="1" ht="16.5" customHeight="1">
      <c r="A32" s="138"/>
      <c r="B32" s="33" t="s">
        <v>15</v>
      </c>
      <c r="C32" s="100" t="s">
        <v>16</v>
      </c>
      <c r="D32" s="30" t="s">
        <v>17</v>
      </c>
      <c r="E32" s="33" t="s">
        <v>18</v>
      </c>
      <c r="F32" s="33" t="s">
        <v>19</v>
      </c>
      <c r="G32" s="31" t="s">
        <v>20</v>
      </c>
      <c r="H32" s="30" t="s">
        <v>21</v>
      </c>
      <c r="I32" s="30" t="s">
        <v>22</v>
      </c>
      <c r="J32" s="33" t="s">
        <v>18</v>
      </c>
      <c r="K32" s="31" t="s">
        <v>23</v>
      </c>
      <c r="L32" s="31" t="s">
        <v>24</v>
      </c>
      <c r="M32" s="25" t="s">
        <v>25</v>
      </c>
      <c r="N32" s="99"/>
      <c r="Q32" s="99"/>
      <c r="R32" s="99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s="26" customFormat="1" ht="16.5" customHeight="1">
      <c r="A33" s="35"/>
      <c r="B33" s="36"/>
      <c r="C33" s="101"/>
      <c r="D33" s="38"/>
      <c r="E33" s="36"/>
      <c r="F33" s="36"/>
      <c r="G33" s="39" t="s">
        <v>26</v>
      </c>
      <c r="H33" s="40" t="s">
        <v>15</v>
      </c>
      <c r="I33" s="40" t="s">
        <v>27</v>
      </c>
      <c r="J33" s="36"/>
      <c r="K33" s="38"/>
      <c r="L33" s="41" t="s">
        <v>28</v>
      </c>
      <c r="M33" s="42" t="s">
        <v>48</v>
      </c>
      <c r="N33" s="99"/>
      <c r="Q33" s="102"/>
      <c r="R33" s="103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s="17" customFormat="1" ht="16.5" customHeight="1">
      <c r="A34" s="43" t="s">
        <v>30</v>
      </c>
      <c r="B34" s="44">
        <v>613104</v>
      </c>
      <c r="C34" s="45">
        <v>516763</v>
      </c>
      <c r="D34" s="48">
        <v>5.5</v>
      </c>
      <c r="E34" s="45">
        <v>350959</v>
      </c>
      <c r="F34" s="45">
        <v>165804</v>
      </c>
      <c r="G34" s="47">
        <v>67.9</v>
      </c>
      <c r="H34" s="47">
        <f>(B34/$Q$39*100)/M34*100</f>
        <v>105.75408153584766</v>
      </c>
      <c r="I34" s="47">
        <f>(E34/$R$39*100)/M34*100</f>
        <v>102.67603243888452</v>
      </c>
      <c r="J34" s="45">
        <v>334362</v>
      </c>
      <c r="K34" s="47">
        <v>21.9</v>
      </c>
      <c r="L34" s="104" t="s">
        <v>49</v>
      </c>
      <c r="M34" s="105">
        <v>100</v>
      </c>
      <c r="N34" s="106"/>
      <c r="O34" s="51"/>
      <c r="P34" s="52"/>
      <c r="Q34" s="107"/>
      <c r="R34" s="107"/>
      <c r="S34" s="15"/>
      <c r="T34" s="15"/>
      <c r="U34" s="15"/>
      <c r="V34" s="15"/>
      <c r="W34" s="15"/>
      <c r="X34" s="15"/>
      <c r="Y34" s="15"/>
      <c r="Z34" s="16"/>
      <c r="AA34" s="16"/>
      <c r="AB34" s="16"/>
    </row>
    <row r="35" spans="1:28" s="17" customFormat="1" ht="16.5" customHeight="1">
      <c r="A35" s="43" t="s">
        <v>31</v>
      </c>
      <c r="B35" s="44">
        <v>595927</v>
      </c>
      <c r="C35" s="45">
        <v>496017</v>
      </c>
      <c r="D35" s="48">
        <v>-5.9</v>
      </c>
      <c r="E35" s="45">
        <v>363460</v>
      </c>
      <c r="F35" s="45">
        <v>132557</v>
      </c>
      <c r="G35" s="47">
        <v>73.3</v>
      </c>
      <c r="H35" s="47">
        <f>(B35/$Q$39*100)/M35*100</f>
        <v>100.77571291908427</v>
      </c>
      <c r="I35" s="47">
        <f>(E35/$R$39*100)/M35*100</f>
        <v>104.24833924301467</v>
      </c>
      <c r="J35" s="45">
        <v>332154</v>
      </c>
      <c r="K35" s="47">
        <v>20.8</v>
      </c>
      <c r="L35" s="104" t="s">
        <v>49</v>
      </c>
      <c r="M35" s="105">
        <v>102</v>
      </c>
      <c r="N35" s="106"/>
      <c r="O35" s="51"/>
      <c r="P35" s="52"/>
      <c r="Q35" s="107"/>
      <c r="R35" s="107"/>
      <c r="S35" s="15"/>
      <c r="T35" s="15"/>
      <c r="U35" s="15"/>
      <c r="V35" s="15"/>
      <c r="W35" s="15"/>
      <c r="X35" s="15"/>
      <c r="Y35" s="15"/>
      <c r="Z35" s="16"/>
      <c r="AA35" s="16"/>
      <c r="AB35" s="16"/>
    </row>
    <row r="36" spans="1:28" s="17" customFormat="1" ht="16.5" customHeight="1">
      <c r="A36" s="43" t="s">
        <v>32</v>
      </c>
      <c r="B36" s="44">
        <v>572956</v>
      </c>
      <c r="C36" s="45">
        <v>486987</v>
      </c>
      <c r="D36" s="48">
        <v>-2.4</v>
      </c>
      <c r="E36" s="45">
        <v>338893</v>
      </c>
      <c r="F36" s="45">
        <v>148094</v>
      </c>
      <c r="G36" s="47">
        <v>69.6</v>
      </c>
      <c r="H36" s="47">
        <f>(B36/$Q$39*100)/M36*100</f>
        <v>96.32453012505313</v>
      </c>
      <c r="I36" s="47">
        <f>(E36/$R$39*100)/M36*100</f>
        <v>96.63354950268594</v>
      </c>
      <c r="J36" s="45">
        <v>324579</v>
      </c>
      <c r="K36" s="47">
        <v>22.2</v>
      </c>
      <c r="L36" s="104" t="s">
        <v>49</v>
      </c>
      <c r="M36" s="105">
        <v>102.6</v>
      </c>
      <c r="N36" s="106"/>
      <c r="O36" s="137" t="s">
        <v>33</v>
      </c>
      <c r="P36" s="137"/>
      <c r="Q36" s="137" t="s">
        <v>50</v>
      </c>
      <c r="R36" s="137"/>
      <c r="S36" s="15"/>
      <c r="T36" s="15"/>
      <c r="U36" s="15"/>
      <c r="V36" s="15"/>
      <c r="W36" s="15"/>
      <c r="X36" s="15"/>
      <c r="Y36" s="15"/>
      <c r="Z36" s="16"/>
      <c r="AA36" s="16"/>
      <c r="AB36" s="16"/>
    </row>
    <row r="37" spans="1:28" s="17" customFormat="1" ht="16.5" customHeight="1">
      <c r="A37" s="43" t="s">
        <v>51</v>
      </c>
      <c r="B37" s="108">
        <v>683336</v>
      </c>
      <c r="C37" s="50">
        <v>578558</v>
      </c>
      <c r="D37" s="48">
        <v>19.6</v>
      </c>
      <c r="E37" s="50">
        <v>367486</v>
      </c>
      <c r="F37" s="45">
        <v>211072</v>
      </c>
      <c r="G37" s="47">
        <v>63.5</v>
      </c>
      <c r="H37" s="47">
        <f>(B37/$Q$39*100)/M37*100</f>
        <v>115.67063117179931</v>
      </c>
      <c r="I37" s="47">
        <f>(E37/$R$39*100)/M37*100</f>
        <v>105.506522549736</v>
      </c>
      <c r="J37" s="50">
        <v>346670</v>
      </c>
      <c r="K37" s="47">
        <v>20</v>
      </c>
      <c r="L37" s="104" t="s">
        <v>52</v>
      </c>
      <c r="M37" s="109">
        <v>101.9</v>
      </c>
      <c r="N37" s="106"/>
      <c r="O37" s="51" t="s">
        <v>34</v>
      </c>
      <c r="P37" s="52" t="s">
        <v>35</v>
      </c>
      <c r="Q37" s="102" t="s">
        <v>53</v>
      </c>
      <c r="R37" s="103" t="s">
        <v>54</v>
      </c>
      <c r="S37" s="15"/>
      <c r="T37" s="15"/>
      <c r="U37" s="15"/>
      <c r="V37" s="15"/>
      <c r="W37" s="15"/>
      <c r="X37" s="15"/>
      <c r="Y37" s="15"/>
      <c r="Z37" s="16"/>
      <c r="AA37" s="16"/>
      <c r="AB37" s="16"/>
    </row>
    <row r="38" spans="1:28" s="17" customFormat="1" ht="16.5" customHeight="1">
      <c r="A38" s="53"/>
      <c r="B38" s="54"/>
      <c r="C38" s="55"/>
      <c r="D38" s="56"/>
      <c r="E38" s="55"/>
      <c r="F38" s="55"/>
      <c r="G38" s="56"/>
      <c r="H38" s="56"/>
      <c r="I38" s="56"/>
      <c r="J38" s="55"/>
      <c r="K38" s="56"/>
      <c r="L38" s="110"/>
      <c r="M38" s="111"/>
      <c r="N38" s="15"/>
      <c r="O38" s="71"/>
      <c r="P38" s="52"/>
      <c r="Q38" s="107"/>
      <c r="R38" s="107"/>
      <c r="S38" s="15"/>
      <c r="T38" s="15"/>
      <c r="U38" s="15"/>
      <c r="V38" s="15"/>
      <c r="W38" s="15"/>
      <c r="X38" s="15"/>
      <c r="Y38" s="15"/>
      <c r="Z38" s="16"/>
      <c r="AA38" s="16"/>
      <c r="AB38" s="16"/>
    </row>
    <row r="39" spans="1:28" s="69" customFormat="1" ht="16.5" customHeight="1">
      <c r="A39" s="57" t="s">
        <v>55</v>
      </c>
      <c r="B39" s="112">
        <v>592083</v>
      </c>
      <c r="C39" s="59">
        <v>499891</v>
      </c>
      <c r="D39" s="60">
        <f>100*(C39/O39)/(M39/P39)-100</f>
        <v>-13.085316444250026</v>
      </c>
      <c r="E39" s="59">
        <v>326495</v>
      </c>
      <c r="F39" s="61">
        <v>173396</v>
      </c>
      <c r="G39" s="62">
        <v>65.3</v>
      </c>
      <c r="H39" s="47">
        <f>(B39/$Q$39*100)/M39*100</f>
        <v>100.81754890755703</v>
      </c>
      <c r="I39" s="47">
        <f>(E39/$R$39*100)/M39*100</f>
        <v>94.29307179117149</v>
      </c>
      <c r="J39" s="59">
        <v>299691</v>
      </c>
      <c r="K39" s="62">
        <v>21.9</v>
      </c>
      <c r="L39" s="113" t="s">
        <v>52</v>
      </c>
      <c r="M39" s="114">
        <v>101.3</v>
      </c>
      <c r="N39" s="115"/>
      <c r="O39" s="116">
        <v>578558</v>
      </c>
      <c r="P39" s="66">
        <v>101.9</v>
      </c>
      <c r="Q39" s="117">
        <v>579745</v>
      </c>
      <c r="R39" s="117">
        <v>341812</v>
      </c>
      <c r="S39" s="67"/>
      <c r="T39" s="67"/>
      <c r="U39" s="67"/>
      <c r="V39" s="67"/>
      <c r="W39" s="67"/>
      <c r="X39" s="67"/>
      <c r="Y39" s="67"/>
      <c r="Z39" s="68"/>
      <c r="AA39" s="68"/>
      <c r="AB39" s="68"/>
    </row>
    <row r="40" spans="1:28" s="17" customFormat="1" ht="16.5" customHeight="1">
      <c r="A40" s="70"/>
      <c r="B40" s="118"/>
      <c r="C40" s="119"/>
      <c r="D40" s="56"/>
      <c r="E40" s="119"/>
      <c r="F40" s="119"/>
      <c r="G40" s="56"/>
      <c r="H40" s="56"/>
      <c r="I40" s="56"/>
      <c r="J40" s="119"/>
      <c r="K40" s="56"/>
      <c r="L40" s="120"/>
      <c r="M40" s="111"/>
      <c r="N40" s="15"/>
      <c r="O40" s="71"/>
      <c r="P40" s="52"/>
      <c r="Q40" s="107"/>
      <c r="R40" s="107"/>
      <c r="S40" s="15"/>
      <c r="T40" s="15"/>
      <c r="U40" s="15"/>
      <c r="V40" s="15"/>
      <c r="W40" s="15"/>
      <c r="X40" s="15"/>
      <c r="Y40" s="15"/>
      <c r="Z40" s="16"/>
      <c r="AA40" s="16"/>
      <c r="AB40" s="16"/>
    </row>
    <row r="41" spans="1:28" s="17" customFormat="1" ht="16.5" customHeight="1">
      <c r="A41" s="73" t="s">
        <v>56</v>
      </c>
      <c r="B41" s="121">
        <v>480710</v>
      </c>
      <c r="C41" s="76">
        <v>399071</v>
      </c>
      <c r="D41" s="60">
        <f aca="true" t="shared" si="0" ref="D41:D52">100*(C41/O41)/(M41/P41)-100</f>
        <v>2.9481591010658548</v>
      </c>
      <c r="E41" s="76">
        <v>324264</v>
      </c>
      <c r="F41" s="76">
        <v>74808</v>
      </c>
      <c r="G41" s="56">
        <v>81.3</v>
      </c>
      <c r="H41" s="47">
        <f aca="true" t="shared" si="1" ref="H41:H52">(B41/$Q$39*100)/M41*100</f>
        <v>81.93427824697494</v>
      </c>
      <c r="I41" s="47">
        <f aca="true" t="shared" si="2" ref="I41:I52">(E41/$R$39*100)/M41*100</f>
        <v>93.74128829064392</v>
      </c>
      <c r="J41" s="76">
        <v>298092</v>
      </c>
      <c r="K41" s="56">
        <v>19.9</v>
      </c>
      <c r="L41" s="122" t="s">
        <v>49</v>
      </c>
      <c r="M41" s="123">
        <v>101.2</v>
      </c>
      <c r="N41" s="106"/>
      <c r="O41" s="78">
        <v>390324</v>
      </c>
      <c r="P41" s="79">
        <v>101.9</v>
      </c>
      <c r="Q41" s="107"/>
      <c r="R41" s="117"/>
      <c r="S41" s="15"/>
      <c r="T41" s="15"/>
      <c r="U41" s="15"/>
      <c r="V41" s="15"/>
      <c r="W41" s="15"/>
      <c r="X41" s="15"/>
      <c r="Y41" s="15"/>
      <c r="Z41" s="16"/>
      <c r="AA41" s="16"/>
      <c r="AB41" s="16"/>
    </row>
    <row r="42" spans="1:28" s="17" customFormat="1" ht="16.5" customHeight="1">
      <c r="A42" s="80" t="s">
        <v>36</v>
      </c>
      <c r="B42" s="121">
        <v>473879</v>
      </c>
      <c r="C42" s="76">
        <v>396694</v>
      </c>
      <c r="D42" s="60">
        <f t="shared" si="0"/>
        <v>1.4894714729086758</v>
      </c>
      <c r="E42" s="76">
        <v>273828</v>
      </c>
      <c r="F42" s="76">
        <v>122866</v>
      </c>
      <c r="G42" s="56">
        <v>69</v>
      </c>
      <c r="H42" s="47">
        <f t="shared" si="1"/>
        <v>81.01012183332269</v>
      </c>
      <c r="I42" s="47">
        <f t="shared" si="2"/>
        <v>79.396138879837</v>
      </c>
      <c r="J42" s="76">
        <v>251660</v>
      </c>
      <c r="K42" s="56">
        <v>23.6</v>
      </c>
      <c r="L42" s="122" t="s">
        <v>49</v>
      </c>
      <c r="M42" s="123">
        <v>100.9</v>
      </c>
      <c r="N42" s="106"/>
      <c r="O42" s="78">
        <v>392809</v>
      </c>
      <c r="P42" s="79">
        <v>101.4</v>
      </c>
      <c r="Q42" s="107"/>
      <c r="R42" s="117"/>
      <c r="S42" s="15"/>
      <c r="T42" s="15"/>
      <c r="U42" s="15"/>
      <c r="V42" s="15"/>
      <c r="W42" s="15"/>
      <c r="X42" s="15"/>
      <c r="Y42" s="15"/>
      <c r="Z42" s="16"/>
      <c r="AA42" s="16"/>
      <c r="AB42" s="16"/>
    </row>
    <row r="43" spans="1:28" s="17" customFormat="1" ht="16.5" customHeight="1">
      <c r="A43" s="80" t="s">
        <v>37</v>
      </c>
      <c r="B43" s="121">
        <v>606328</v>
      </c>
      <c r="C43" s="76">
        <v>522599</v>
      </c>
      <c r="D43" s="60">
        <f t="shared" si="0"/>
        <v>5.107275942092187</v>
      </c>
      <c r="E43" s="76">
        <v>348548</v>
      </c>
      <c r="F43" s="76">
        <v>174051</v>
      </c>
      <c r="G43" s="56">
        <v>66.7</v>
      </c>
      <c r="H43" s="47">
        <f t="shared" si="1"/>
        <v>103.24313110496541</v>
      </c>
      <c r="I43" s="47">
        <f t="shared" si="2"/>
        <v>100.66206706586391</v>
      </c>
      <c r="J43" s="76">
        <v>315454</v>
      </c>
      <c r="K43" s="56">
        <v>19.8</v>
      </c>
      <c r="L43" s="122" t="s">
        <v>49</v>
      </c>
      <c r="M43" s="123">
        <v>101.3</v>
      </c>
      <c r="N43" s="106"/>
      <c r="O43" s="78">
        <v>498187</v>
      </c>
      <c r="P43" s="79">
        <v>101.5</v>
      </c>
      <c r="Q43" s="107"/>
      <c r="R43" s="117"/>
      <c r="S43" s="15"/>
      <c r="T43" s="15"/>
      <c r="U43" s="15"/>
      <c r="V43" s="15"/>
      <c r="W43" s="15"/>
      <c r="X43" s="15"/>
      <c r="Y43" s="15"/>
      <c r="Z43" s="16"/>
      <c r="AA43" s="16"/>
      <c r="AB43" s="16"/>
    </row>
    <row r="44" spans="1:28" s="17" customFormat="1" ht="16.5" customHeight="1">
      <c r="A44" s="80" t="s">
        <v>38</v>
      </c>
      <c r="B44" s="121">
        <v>455328</v>
      </c>
      <c r="C44" s="76">
        <v>381498</v>
      </c>
      <c r="D44" s="60">
        <f t="shared" si="0"/>
        <v>-58.48596718650224</v>
      </c>
      <c r="E44" s="76">
        <v>329461</v>
      </c>
      <c r="F44" s="76">
        <v>52037</v>
      </c>
      <c r="G44" s="56">
        <f>100*E44/C44</f>
        <v>86.3598236425879</v>
      </c>
      <c r="H44" s="47">
        <f t="shared" si="1"/>
        <v>77.3025175404636</v>
      </c>
      <c r="I44" s="47">
        <f t="shared" si="2"/>
        <v>94.86871081040911</v>
      </c>
      <c r="J44" s="76">
        <v>315271</v>
      </c>
      <c r="K44" s="56">
        <v>19.2</v>
      </c>
      <c r="L44" s="122" t="s">
        <v>49</v>
      </c>
      <c r="M44" s="123">
        <v>101.6</v>
      </c>
      <c r="N44" s="106"/>
      <c r="O44" s="78">
        <v>923484</v>
      </c>
      <c r="P44" s="79">
        <v>102.1</v>
      </c>
      <c r="Q44" s="107"/>
      <c r="R44" s="117"/>
      <c r="S44" s="15"/>
      <c r="T44" s="15"/>
      <c r="U44" s="15"/>
      <c r="V44" s="15"/>
      <c r="W44" s="15"/>
      <c r="X44" s="15"/>
      <c r="Y44" s="15"/>
      <c r="Z44" s="16"/>
      <c r="AA44" s="16"/>
      <c r="AB44" s="16"/>
    </row>
    <row r="45" spans="1:28" s="17" customFormat="1" ht="16.5" customHeight="1">
      <c r="A45" s="80" t="s">
        <v>39</v>
      </c>
      <c r="B45" s="121">
        <v>435246</v>
      </c>
      <c r="C45" s="76">
        <v>326020</v>
      </c>
      <c r="D45" s="60">
        <f t="shared" si="0"/>
        <v>-14.34441694240006</v>
      </c>
      <c r="E45" s="76">
        <v>294393</v>
      </c>
      <c r="F45" s="76">
        <v>31627</v>
      </c>
      <c r="G45" s="56">
        <v>90.3</v>
      </c>
      <c r="H45" s="47">
        <f t="shared" si="1"/>
        <v>73.7479578490245</v>
      </c>
      <c r="I45" s="47">
        <f t="shared" si="2"/>
        <v>84.60429206399539</v>
      </c>
      <c r="J45" s="76">
        <v>277750</v>
      </c>
      <c r="K45" s="56">
        <v>22.9</v>
      </c>
      <c r="L45" s="122" t="s">
        <v>49</v>
      </c>
      <c r="M45" s="123">
        <v>101.8</v>
      </c>
      <c r="N45" s="106"/>
      <c r="O45" s="78">
        <v>381739</v>
      </c>
      <c r="P45" s="79">
        <v>102.1</v>
      </c>
      <c r="Q45" s="107"/>
      <c r="R45" s="117"/>
      <c r="S45" s="15"/>
      <c r="T45" s="15"/>
      <c r="U45" s="15"/>
      <c r="V45" s="15"/>
      <c r="W45" s="15"/>
      <c r="X45" s="15"/>
      <c r="Y45" s="15"/>
      <c r="Z45" s="16"/>
      <c r="AA45" s="16"/>
      <c r="AB45" s="16"/>
    </row>
    <row r="46" spans="1:28" s="17" customFormat="1" ht="16.5" customHeight="1">
      <c r="A46" s="80" t="s">
        <v>40</v>
      </c>
      <c r="B46" s="121">
        <v>861376</v>
      </c>
      <c r="C46" s="76">
        <v>736643</v>
      </c>
      <c r="D46" s="60">
        <f t="shared" si="0"/>
        <v>-1.0117828284061972</v>
      </c>
      <c r="E46" s="76">
        <v>293237</v>
      </c>
      <c r="F46" s="76">
        <v>443407</v>
      </c>
      <c r="G46" s="56">
        <v>39.8</v>
      </c>
      <c r="H46" s="47">
        <f t="shared" si="1"/>
        <v>146.52704804940169</v>
      </c>
      <c r="I46" s="47">
        <f t="shared" si="2"/>
        <v>84.6045085951143</v>
      </c>
      <c r="J46" s="76">
        <v>261170</v>
      </c>
      <c r="K46" s="56">
        <v>23.9</v>
      </c>
      <c r="L46" s="122" t="s">
        <v>49</v>
      </c>
      <c r="M46" s="123">
        <v>101.4</v>
      </c>
      <c r="N46" s="106"/>
      <c r="O46" s="78">
        <v>747108</v>
      </c>
      <c r="P46" s="79">
        <v>101.8</v>
      </c>
      <c r="Q46" s="107"/>
      <c r="R46" s="117"/>
      <c r="S46" s="15"/>
      <c r="T46" s="15"/>
      <c r="U46" s="15"/>
      <c r="V46" s="15"/>
      <c r="W46" s="15"/>
      <c r="X46" s="15"/>
      <c r="Y46" s="15"/>
      <c r="Z46" s="16"/>
      <c r="AA46" s="16"/>
      <c r="AB46" s="16"/>
    </row>
    <row r="47" spans="1:28" s="17" customFormat="1" ht="16.5" customHeight="1">
      <c r="A47" s="80" t="s">
        <v>41</v>
      </c>
      <c r="B47" s="121">
        <v>553357</v>
      </c>
      <c r="C47" s="76">
        <v>451309</v>
      </c>
      <c r="D47" s="60">
        <f t="shared" si="0"/>
        <v>-20.77455019330735</v>
      </c>
      <c r="E47" s="76">
        <v>350919</v>
      </c>
      <c r="F47" s="76">
        <v>100391</v>
      </c>
      <c r="G47" s="56">
        <v>77.8</v>
      </c>
      <c r="H47" s="47">
        <f t="shared" si="1"/>
        <v>94.4098354780781</v>
      </c>
      <c r="I47" s="47">
        <f t="shared" si="2"/>
        <v>101.5473096929643</v>
      </c>
      <c r="J47" s="76">
        <v>313269</v>
      </c>
      <c r="K47" s="56">
        <v>21.3</v>
      </c>
      <c r="L47" s="122" t="s">
        <v>49</v>
      </c>
      <c r="M47" s="123">
        <v>101.1</v>
      </c>
      <c r="N47" s="106"/>
      <c r="O47" s="78">
        <v>570215</v>
      </c>
      <c r="P47" s="79">
        <v>101.2</v>
      </c>
      <c r="Q47" s="107"/>
      <c r="R47" s="117"/>
      <c r="S47" s="15"/>
      <c r="T47" s="15"/>
      <c r="U47" s="15"/>
      <c r="V47" s="15"/>
      <c r="W47" s="15"/>
      <c r="X47" s="15"/>
      <c r="Y47" s="15"/>
      <c r="Z47" s="16"/>
      <c r="AA47" s="16"/>
      <c r="AB47" s="16"/>
    </row>
    <row r="48" spans="1:28" s="17" customFormat="1" ht="16.5" customHeight="1">
      <c r="A48" s="80" t="s">
        <v>42</v>
      </c>
      <c r="B48" s="121">
        <v>531285</v>
      </c>
      <c r="C48" s="76">
        <v>445907</v>
      </c>
      <c r="D48" s="60">
        <f t="shared" si="0"/>
        <v>-7.351908469203735</v>
      </c>
      <c r="E48" s="76">
        <v>312186</v>
      </c>
      <c r="F48" s="76">
        <v>133720</v>
      </c>
      <c r="G48" s="56">
        <v>70</v>
      </c>
      <c r="H48" s="47">
        <f t="shared" si="1"/>
        <v>90.55449859259029</v>
      </c>
      <c r="I48" s="47">
        <f t="shared" si="2"/>
        <v>90.24966640238497</v>
      </c>
      <c r="J48" s="76">
        <v>294496</v>
      </c>
      <c r="K48" s="56">
        <v>23.2</v>
      </c>
      <c r="L48" s="122" t="s">
        <v>49</v>
      </c>
      <c r="M48" s="123">
        <v>101.2</v>
      </c>
      <c r="N48" s="106"/>
      <c r="O48" s="78">
        <v>483669</v>
      </c>
      <c r="P48" s="79">
        <v>101.7</v>
      </c>
      <c r="Q48" s="107"/>
      <c r="R48" s="117"/>
      <c r="S48" s="15"/>
      <c r="T48" s="15"/>
      <c r="U48" s="15"/>
      <c r="V48" s="15"/>
      <c r="W48" s="15"/>
      <c r="X48" s="15"/>
      <c r="Y48" s="15"/>
      <c r="Z48" s="16"/>
      <c r="AA48" s="16"/>
      <c r="AB48" s="16"/>
    </row>
    <row r="49" spans="1:28" s="17" customFormat="1" ht="16.5" customHeight="1">
      <c r="A49" s="80" t="s">
        <v>43</v>
      </c>
      <c r="B49" s="121">
        <v>466660</v>
      </c>
      <c r="C49" s="76">
        <v>390744</v>
      </c>
      <c r="D49" s="60">
        <f t="shared" si="0"/>
        <v>-8.872858230583844</v>
      </c>
      <c r="E49" s="76">
        <v>292687</v>
      </c>
      <c r="F49" s="76">
        <v>98056</v>
      </c>
      <c r="G49" s="56">
        <v>74.9</v>
      </c>
      <c r="H49" s="47">
        <f t="shared" si="1"/>
        <v>79.30444364298607</v>
      </c>
      <c r="I49" s="47">
        <f t="shared" si="2"/>
        <v>84.36262517251583</v>
      </c>
      <c r="J49" s="76">
        <v>264408</v>
      </c>
      <c r="K49" s="56">
        <v>24.7</v>
      </c>
      <c r="L49" s="122" t="s">
        <v>49</v>
      </c>
      <c r="M49" s="123">
        <v>101.5</v>
      </c>
      <c r="N49" s="106"/>
      <c r="O49" s="78">
        <v>432592</v>
      </c>
      <c r="P49" s="79">
        <v>102.4</v>
      </c>
      <c r="Q49" s="107"/>
      <c r="R49" s="117"/>
      <c r="S49" s="15"/>
      <c r="T49" s="15"/>
      <c r="U49" s="15"/>
      <c r="V49" s="15"/>
      <c r="W49" s="15"/>
      <c r="X49" s="15"/>
      <c r="Y49" s="15"/>
      <c r="Z49" s="16"/>
      <c r="AA49" s="16"/>
      <c r="AB49" s="16"/>
    </row>
    <row r="50" spans="1:28" s="17" customFormat="1" ht="16.5" customHeight="1">
      <c r="A50" s="80" t="s">
        <v>44</v>
      </c>
      <c r="B50" s="121">
        <v>493602</v>
      </c>
      <c r="C50" s="76">
        <v>409993</v>
      </c>
      <c r="D50" s="60">
        <f t="shared" si="0"/>
        <v>-18.707264663080494</v>
      </c>
      <c r="E50" s="76">
        <v>332069</v>
      </c>
      <c r="F50" s="76">
        <v>77924</v>
      </c>
      <c r="G50" s="56">
        <v>81</v>
      </c>
      <c r="H50" s="47">
        <f t="shared" si="1"/>
        <v>84.13164613023096</v>
      </c>
      <c r="I50" s="47">
        <f t="shared" si="2"/>
        <v>95.99763113199688</v>
      </c>
      <c r="J50" s="76">
        <v>298436</v>
      </c>
      <c r="K50" s="56">
        <v>23.5</v>
      </c>
      <c r="L50" s="122" t="s">
        <v>49</v>
      </c>
      <c r="M50" s="123">
        <v>101.2</v>
      </c>
      <c r="N50" s="106"/>
      <c r="O50" s="78">
        <v>513312</v>
      </c>
      <c r="P50" s="79">
        <v>103</v>
      </c>
      <c r="Q50" s="107"/>
      <c r="R50" s="117"/>
      <c r="S50" s="15"/>
      <c r="T50" s="15"/>
      <c r="U50" s="15"/>
      <c r="V50" s="15"/>
      <c r="W50" s="15"/>
      <c r="X50" s="15"/>
      <c r="Y50" s="15"/>
      <c r="Z50" s="16"/>
      <c r="AA50" s="16"/>
      <c r="AB50" s="16"/>
    </row>
    <row r="51" spans="1:28" s="17" customFormat="1" ht="16.5" customHeight="1">
      <c r="A51" s="80" t="s">
        <v>45</v>
      </c>
      <c r="B51" s="121">
        <v>500299</v>
      </c>
      <c r="C51" s="76">
        <v>414870</v>
      </c>
      <c r="D51" s="60">
        <f t="shared" si="0"/>
        <v>3.3449877436902113</v>
      </c>
      <c r="E51" s="76">
        <v>353757</v>
      </c>
      <c r="F51" s="76">
        <v>61113</v>
      </c>
      <c r="G51" s="56">
        <v>85.3</v>
      </c>
      <c r="H51" s="47">
        <f t="shared" si="1"/>
        <v>85.27311159052925</v>
      </c>
      <c r="I51" s="47">
        <f t="shared" si="2"/>
        <v>102.2674022458038</v>
      </c>
      <c r="J51" s="76">
        <v>328538</v>
      </c>
      <c r="K51" s="56">
        <v>20</v>
      </c>
      <c r="L51" s="122" t="s">
        <v>49</v>
      </c>
      <c r="M51" s="123">
        <v>101.2</v>
      </c>
      <c r="N51" s="106"/>
      <c r="O51" s="78">
        <v>406202</v>
      </c>
      <c r="P51" s="79">
        <v>102.4</v>
      </c>
      <c r="Q51" s="107"/>
      <c r="R51" s="117"/>
      <c r="S51" s="15"/>
      <c r="T51" s="15"/>
      <c r="U51" s="15"/>
      <c r="V51" s="15"/>
      <c r="W51" s="15"/>
      <c r="X51" s="15"/>
      <c r="Y51" s="15"/>
      <c r="Z51" s="16"/>
      <c r="AA51" s="16"/>
      <c r="AB51" s="16"/>
    </row>
    <row r="52" spans="1:28" s="17" customFormat="1" ht="16.5" customHeight="1">
      <c r="A52" s="81" t="s">
        <v>46</v>
      </c>
      <c r="B52" s="124">
        <v>1246930</v>
      </c>
      <c r="C52" s="85">
        <v>1123348</v>
      </c>
      <c r="D52" s="84">
        <f t="shared" si="0"/>
        <v>-5.978622828618697</v>
      </c>
      <c r="E52" s="85">
        <v>412591</v>
      </c>
      <c r="F52" s="85">
        <v>710756</v>
      </c>
      <c r="G52" s="86">
        <v>36.7</v>
      </c>
      <c r="H52" s="125">
        <f t="shared" si="1"/>
        <v>212.95296352980043</v>
      </c>
      <c r="I52" s="125">
        <f t="shared" si="2"/>
        <v>119.51187804818422</v>
      </c>
      <c r="J52" s="85">
        <v>377742</v>
      </c>
      <c r="K52" s="86">
        <v>21.8</v>
      </c>
      <c r="L52" s="126" t="s">
        <v>49</v>
      </c>
      <c r="M52" s="127">
        <v>101</v>
      </c>
      <c r="N52" s="106"/>
      <c r="O52" s="78">
        <v>1203060</v>
      </c>
      <c r="P52" s="79">
        <v>101.7</v>
      </c>
      <c r="Q52" s="107"/>
      <c r="R52" s="117"/>
      <c r="S52" s="15"/>
      <c r="T52" s="15"/>
      <c r="U52" s="15"/>
      <c r="V52" s="15"/>
      <c r="W52" s="15"/>
      <c r="X52" s="15"/>
      <c r="Y52" s="15"/>
      <c r="Z52" s="16"/>
      <c r="AA52" s="16"/>
      <c r="AB52" s="16"/>
    </row>
    <row r="53" spans="1:28" s="17" customFormat="1" ht="16.5" customHeight="1">
      <c r="A53" s="128" t="s">
        <v>57</v>
      </c>
      <c r="B53" s="70"/>
      <c r="C53" s="129"/>
      <c r="D53" s="130"/>
      <c r="E53" s="70"/>
      <c r="F53"/>
      <c r="G53" s="89" t="s">
        <v>3</v>
      </c>
      <c r="H53" s="130"/>
      <c r="I53" s="130"/>
      <c r="J53" s="70"/>
      <c r="K53" s="130"/>
      <c r="L53" s="130"/>
      <c r="M53" s="130"/>
      <c r="N53" s="15"/>
      <c r="O53" s="14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6"/>
      <c r="AA53" s="16"/>
      <c r="AB53" s="16"/>
    </row>
    <row r="54" spans="1:28" s="17" customFormat="1" ht="16.5" customHeight="1">
      <c r="A54" s="128" t="s">
        <v>58</v>
      </c>
      <c r="B54" s="70"/>
      <c r="C54" s="129"/>
      <c r="D54" s="130"/>
      <c r="E54" s="70"/>
      <c r="F54" s="128"/>
      <c r="G54" s="128" t="s">
        <v>59</v>
      </c>
      <c r="H54" s="130"/>
      <c r="I54" s="130"/>
      <c r="J54" s="70"/>
      <c r="K54" s="130"/>
      <c r="L54" s="130"/>
      <c r="M54" s="130"/>
      <c r="N54" s="14"/>
      <c r="O54" s="14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6"/>
      <c r="AA54" s="16"/>
      <c r="AB54" s="16"/>
    </row>
    <row r="55" spans="1:28" s="17" customFormat="1" ht="16.5" customHeight="1">
      <c r="A55" s="128" t="s">
        <v>60</v>
      </c>
      <c r="B55" s="70"/>
      <c r="C55" s="129"/>
      <c r="D55" s="130"/>
      <c r="E55" s="70"/>
      <c r="F55" s="128"/>
      <c r="G55" s="128" t="s">
        <v>61</v>
      </c>
      <c r="H55" s="130"/>
      <c r="I55" s="130"/>
      <c r="J55" s="70"/>
      <c r="K55" s="130"/>
      <c r="L55" s="130"/>
      <c r="M55" s="130"/>
      <c r="N55" s="14"/>
      <c r="O55" s="14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6"/>
      <c r="AA55" s="16"/>
      <c r="AB55" s="16"/>
    </row>
    <row r="56" spans="1:28" s="17" customFormat="1" ht="16.5" customHeight="1">
      <c r="A56" s="128" t="s">
        <v>62</v>
      </c>
      <c r="B56" s="70"/>
      <c r="C56" s="129"/>
      <c r="D56" s="130"/>
      <c r="E56" s="70"/>
      <c r="F56" s="128"/>
      <c r="G56" s="128" t="s">
        <v>63</v>
      </c>
      <c r="H56" s="130"/>
      <c r="I56" s="130"/>
      <c r="J56" s="70"/>
      <c r="K56" s="130"/>
      <c r="L56" s="130"/>
      <c r="M56" s="130"/>
      <c r="N56" s="14"/>
      <c r="O56" s="14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6"/>
      <c r="AA56" s="16"/>
      <c r="AB56" s="16"/>
    </row>
    <row r="57" spans="1:28" s="17" customFormat="1" ht="16.5" customHeight="1">
      <c r="A57" s="128" t="s">
        <v>64</v>
      </c>
      <c r="B57" s="70"/>
      <c r="C57" s="129"/>
      <c r="D57" s="130"/>
      <c r="E57" s="70"/>
      <c r="F57" s="70"/>
      <c r="G57" s="130"/>
      <c r="H57" s="130"/>
      <c r="I57" s="130"/>
      <c r="J57" s="70"/>
      <c r="K57" s="130"/>
      <c r="L57" s="130"/>
      <c r="M57" s="130"/>
      <c r="N57" s="14"/>
      <c r="O57" s="14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6"/>
      <c r="AA57" s="16"/>
      <c r="AB57" s="16"/>
    </row>
    <row r="58" spans="1:28" ht="13.5">
      <c r="A58" s="131"/>
      <c r="B58" s="131"/>
      <c r="C58" s="132"/>
      <c r="D58" s="133"/>
      <c r="E58" s="131"/>
      <c r="F58" s="131"/>
      <c r="G58" s="133"/>
      <c r="H58" s="133"/>
      <c r="I58" s="133"/>
      <c r="J58" s="131"/>
      <c r="K58" s="133"/>
      <c r="L58" s="133"/>
      <c r="M58" s="13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8"/>
      <c r="AA58" s="8"/>
      <c r="AB58" s="8"/>
    </row>
    <row r="59" spans="1:28" ht="13.5">
      <c r="A59" s="131"/>
      <c r="B59" s="131"/>
      <c r="C59" s="132"/>
      <c r="D59" s="133"/>
      <c r="E59" s="131"/>
      <c r="F59" s="131"/>
      <c r="G59" s="133"/>
      <c r="H59" s="133"/>
      <c r="I59" s="133"/>
      <c r="J59" s="131"/>
      <c r="K59" s="133"/>
      <c r="L59" s="133"/>
      <c r="M59" s="13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8"/>
      <c r="AA59" s="8"/>
      <c r="AB59" s="8"/>
    </row>
    <row r="60" spans="1:28" ht="13.5">
      <c r="A60" s="131"/>
      <c r="B60" s="131"/>
      <c r="C60" s="132"/>
      <c r="D60" s="133"/>
      <c r="E60" s="131"/>
      <c r="F60" s="131"/>
      <c r="G60" s="133"/>
      <c r="H60" s="133"/>
      <c r="I60" s="133"/>
      <c r="J60" s="131"/>
      <c r="K60" s="133"/>
      <c r="L60" s="133"/>
      <c r="M60" s="13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8"/>
      <c r="AA60" s="8"/>
      <c r="AB60" s="8"/>
    </row>
    <row r="61" spans="1:28" ht="13.5">
      <c r="A61" s="131"/>
      <c r="B61" s="131"/>
      <c r="C61" s="132"/>
      <c r="D61" s="133"/>
      <c r="E61" s="131"/>
      <c r="F61" s="131"/>
      <c r="G61" s="133"/>
      <c r="H61" s="133"/>
      <c r="I61" s="133"/>
      <c r="J61" s="131"/>
      <c r="K61" s="133"/>
      <c r="L61" s="133"/>
      <c r="M61" s="13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8"/>
      <c r="AA61" s="8"/>
      <c r="AB61" s="8"/>
    </row>
    <row r="62" spans="1:28" ht="13.5">
      <c r="A62" s="131"/>
      <c r="B62" s="131"/>
      <c r="C62" s="132"/>
      <c r="D62" s="133"/>
      <c r="E62" s="131"/>
      <c r="F62" s="131"/>
      <c r="G62" s="133"/>
      <c r="H62" s="133"/>
      <c r="I62" s="133"/>
      <c r="J62" s="131"/>
      <c r="K62" s="133"/>
      <c r="L62" s="133"/>
      <c r="M62" s="133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8"/>
      <c r="AA62" s="8"/>
      <c r="AB62" s="8"/>
    </row>
    <row r="63" spans="1:28" ht="13.5">
      <c r="A63" s="131"/>
      <c r="B63" s="131"/>
      <c r="C63" s="132"/>
      <c r="D63" s="133"/>
      <c r="E63" s="131"/>
      <c r="F63" s="131"/>
      <c r="G63" s="133"/>
      <c r="H63" s="133"/>
      <c r="I63" s="133"/>
      <c r="J63" s="131"/>
      <c r="K63" s="133"/>
      <c r="L63" s="133"/>
      <c r="M63" s="13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8"/>
      <c r="AA63" s="8"/>
      <c r="AB63" s="8"/>
    </row>
    <row r="64" spans="1:28" ht="13.5">
      <c r="A64" s="131"/>
      <c r="B64" s="131"/>
      <c r="C64" s="132"/>
      <c r="D64" s="133"/>
      <c r="E64" s="131"/>
      <c r="F64" s="131"/>
      <c r="G64" s="133"/>
      <c r="H64" s="133"/>
      <c r="I64" s="133"/>
      <c r="J64" s="131"/>
      <c r="K64" s="133"/>
      <c r="L64" s="133"/>
      <c r="M64" s="13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8"/>
      <c r="AA64" s="8"/>
      <c r="AB64" s="8"/>
    </row>
    <row r="65" spans="1:28" ht="13.5">
      <c r="A65" s="131"/>
      <c r="B65" s="131"/>
      <c r="C65" s="132"/>
      <c r="D65" s="133"/>
      <c r="E65" s="131"/>
      <c r="F65" s="131"/>
      <c r="G65" s="133"/>
      <c r="H65" s="133"/>
      <c r="I65" s="133"/>
      <c r="J65" s="131"/>
      <c r="K65" s="133"/>
      <c r="L65" s="133"/>
      <c r="M65" s="13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8"/>
      <c r="AA65" s="8"/>
      <c r="AB65" s="8"/>
    </row>
    <row r="66" spans="1:28" ht="13.5">
      <c r="A66" s="131"/>
      <c r="B66" s="131"/>
      <c r="C66" s="132"/>
      <c r="D66" s="133"/>
      <c r="E66" s="131"/>
      <c r="F66" s="131"/>
      <c r="G66" s="133"/>
      <c r="H66" s="133"/>
      <c r="I66" s="133"/>
      <c r="J66" s="131"/>
      <c r="K66" s="133"/>
      <c r="L66" s="133"/>
      <c r="M66" s="13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8"/>
      <c r="AA66" s="8"/>
      <c r="AB66" s="8"/>
    </row>
    <row r="67" spans="1:28" ht="13.5">
      <c r="A67" s="131"/>
      <c r="B67" s="131"/>
      <c r="C67" s="132"/>
      <c r="D67" s="133"/>
      <c r="E67" s="131"/>
      <c r="F67" s="131"/>
      <c r="G67" s="133"/>
      <c r="H67" s="133"/>
      <c r="I67" s="133"/>
      <c r="J67" s="131"/>
      <c r="K67" s="133"/>
      <c r="L67" s="133"/>
      <c r="M67" s="13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8"/>
      <c r="AA67" s="8"/>
      <c r="AB67" s="8"/>
    </row>
    <row r="68" spans="1:28" ht="13.5">
      <c r="A68" s="131"/>
      <c r="B68" s="131"/>
      <c r="C68" s="132"/>
      <c r="D68" s="133"/>
      <c r="E68" s="131"/>
      <c r="F68" s="131"/>
      <c r="G68" s="133"/>
      <c r="H68" s="133"/>
      <c r="I68" s="133"/>
      <c r="J68" s="131"/>
      <c r="K68" s="133"/>
      <c r="L68" s="133"/>
      <c r="M68" s="13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8"/>
      <c r="AA68" s="8"/>
      <c r="AB68" s="8"/>
    </row>
    <row r="69" spans="1:28" ht="13.5">
      <c r="A69" s="131"/>
      <c r="B69" s="131"/>
      <c r="C69" s="132"/>
      <c r="D69" s="133"/>
      <c r="E69" s="131"/>
      <c r="F69" s="131"/>
      <c r="G69" s="133"/>
      <c r="H69" s="133"/>
      <c r="I69" s="133"/>
      <c r="J69" s="131"/>
      <c r="K69" s="133"/>
      <c r="L69" s="133"/>
      <c r="M69" s="13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8"/>
      <c r="AA69" s="8"/>
      <c r="AB69" s="8"/>
    </row>
    <row r="70" spans="1:28" ht="13.5">
      <c r="A70" s="131"/>
      <c r="B70" s="131"/>
      <c r="C70" s="132"/>
      <c r="D70" s="133"/>
      <c r="E70" s="131"/>
      <c r="F70" s="131"/>
      <c r="G70" s="133"/>
      <c r="H70" s="133"/>
      <c r="I70" s="133"/>
      <c r="J70" s="131"/>
      <c r="K70" s="133"/>
      <c r="L70" s="133"/>
      <c r="M70" s="13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8"/>
      <c r="AA70" s="8"/>
      <c r="AB70" s="8"/>
    </row>
    <row r="71" spans="1:28" ht="13.5">
      <c r="A71" s="131"/>
      <c r="B71" s="131"/>
      <c r="C71" s="132"/>
      <c r="D71" s="133"/>
      <c r="E71" s="131"/>
      <c r="F71" s="131"/>
      <c r="G71" s="133"/>
      <c r="H71" s="133"/>
      <c r="I71" s="133"/>
      <c r="J71" s="131"/>
      <c r="K71" s="133"/>
      <c r="L71" s="133"/>
      <c r="M71" s="13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8"/>
      <c r="AA71" s="8"/>
      <c r="AB71" s="8"/>
    </row>
    <row r="72" spans="1:28" ht="13.5">
      <c r="A72" s="131"/>
      <c r="B72" s="131"/>
      <c r="C72" s="132"/>
      <c r="D72" s="133"/>
      <c r="E72" s="131"/>
      <c r="F72" s="131"/>
      <c r="G72" s="133"/>
      <c r="H72" s="133"/>
      <c r="I72" s="133"/>
      <c r="J72" s="131"/>
      <c r="K72" s="133"/>
      <c r="L72" s="133"/>
      <c r="M72" s="13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8"/>
      <c r="AA72" s="8"/>
      <c r="AB72" s="8"/>
    </row>
    <row r="73" spans="1:28" ht="13.5">
      <c r="A73" s="131"/>
      <c r="B73" s="131"/>
      <c r="C73" s="132"/>
      <c r="D73" s="133"/>
      <c r="E73" s="131"/>
      <c r="F73" s="131"/>
      <c r="G73" s="133"/>
      <c r="H73" s="133"/>
      <c r="I73" s="133"/>
      <c r="J73" s="131"/>
      <c r="K73" s="133"/>
      <c r="L73" s="133"/>
      <c r="M73" s="133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8"/>
      <c r="AA73" s="8"/>
      <c r="AB73" s="8"/>
    </row>
    <row r="74" spans="1:28" ht="13.5">
      <c r="A74" s="131"/>
      <c r="B74" s="131"/>
      <c r="C74" s="132"/>
      <c r="D74" s="133"/>
      <c r="E74" s="131"/>
      <c r="F74" s="131"/>
      <c r="G74" s="133"/>
      <c r="H74" s="133"/>
      <c r="I74" s="133"/>
      <c r="J74" s="131"/>
      <c r="K74" s="133"/>
      <c r="L74" s="133"/>
      <c r="M74" s="133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8"/>
      <c r="AA74" s="8"/>
      <c r="AB74" s="8"/>
    </row>
    <row r="75" spans="1:28" ht="13.5">
      <c r="A75" s="131"/>
      <c r="B75" s="131"/>
      <c r="C75" s="132"/>
      <c r="D75" s="133"/>
      <c r="E75" s="131"/>
      <c r="F75" s="131"/>
      <c r="G75" s="133"/>
      <c r="H75" s="133"/>
      <c r="I75" s="133"/>
      <c r="J75" s="131"/>
      <c r="K75" s="133"/>
      <c r="L75" s="133"/>
      <c r="M75" s="133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8"/>
      <c r="AA75" s="8"/>
      <c r="AB75" s="8"/>
    </row>
    <row r="76" spans="1:28" ht="13.5">
      <c r="A76" s="131"/>
      <c r="B76" s="131"/>
      <c r="C76" s="132"/>
      <c r="D76" s="133"/>
      <c r="E76" s="131"/>
      <c r="F76" s="131"/>
      <c r="G76" s="133"/>
      <c r="H76" s="133"/>
      <c r="I76" s="133"/>
      <c r="J76" s="131"/>
      <c r="K76" s="133"/>
      <c r="L76" s="133"/>
      <c r="M76" s="133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8"/>
      <c r="AA76" s="8"/>
      <c r="AB76" s="8"/>
    </row>
    <row r="77" spans="1:28" ht="13.5">
      <c r="A77" s="131"/>
      <c r="B77" s="131"/>
      <c r="C77" s="132"/>
      <c r="D77" s="133"/>
      <c r="E77" s="131"/>
      <c r="F77" s="131"/>
      <c r="G77" s="133"/>
      <c r="H77" s="133"/>
      <c r="I77" s="133"/>
      <c r="J77" s="131"/>
      <c r="K77" s="133"/>
      <c r="L77" s="133"/>
      <c r="M77" s="133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8"/>
      <c r="AA77" s="8"/>
      <c r="AB77" s="8"/>
    </row>
    <row r="78" spans="1:28" ht="13.5">
      <c r="A78" s="131"/>
      <c r="B78" s="131"/>
      <c r="C78" s="132"/>
      <c r="D78" s="133"/>
      <c r="E78" s="131"/>
      <c r="F78" s="131"/>
      <c r="G78" s="133"/>
      <c r="H78" s="133"/>
      <c r="I78" s="133"/>
      <c r="J78" s="131"/>
      <c r="K78" s="133"/>
      <c r="L78" s="133"/>
      <c r="M78" s="133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8"/>
      <c r="AA78" s="8"/>
      <c r="AB78" s="8"/>
    </row>
    <row r="79" spans="1:28" ht="13.5">
      <c r="A79" s="131"/>
      <c r="B79" s="131"/>
      <c r="C79" s="132"/>
      <c r="D79" s="133"/>
      <c r="E79" s="131"/>
      <c r="F79" s="131"/>
      <c r="G79" s="133"/>
      <c r="H79" s="133"/>
      <c r="I79" s="133"/>
      <c r="J79" s="131"/>
      <c r="K79" s="133"/>
      <c r="L79" s="133"/>
      <c r="M79" s="133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8"/>
      <c r="AA79" s="8"/>
      <c r="AB79" s="8"/>
    </row>
    <row r="80" spans="1:28" ht="13.5">
      <c r="A80" s="131"/>
      <c r="B80" s="131"/>
      <c r="C80" s="132"/>
      <c r="D80" s="133"/>
      <c r="E80" s="131"/>
      <c r="F80" s="131"/>
      <c r="G80" s="133"/>
      <c r="H80" s="133"/>
      <c r="I80" s="133"/>
      <c r="J80" s="131"/>
      <c r="K80" s="133"/>
      <c r="L80" s="133"/>
      <c r="M80" s="133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8"/>
      <c r="AA80" s="8"/>
      <c r="AB80" s="8"/>
    </row>
    <row r="81" spans="1:28" ht="13.5">
      <c r="A81" s="131"/>
      <c r="B81" s="131"/>
      <c r="C81" s="132"/>
      <c r="D81" s="133"/>
      <c r="E81" s="131"/>
      <c r="F81" s="131"/>
      <c r="G81" s="133"/>
      <c r="H81" s="133"/>
      <c r="I81" s="133"/>
      <c r="J81" s="131"/>
      <c r="K81" s="133"/>
      <c r="L81" s="133"/>
      <c r="M81" s="133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8"/>
      <c r="AA81" s="8"/>
      <c r="AB81" s="8"/>
    </row>
    <row r="82" spans="1:28" ht="13.5">
      <c r="A82" s="131"/>
      <c r="B82" s="131"/>
      <c r="C82" s="132"/>
      <c r="D82" s="133"/>
      <c r="E82" s="131"/>
      <c r="F82" s="131"/>
      <c r="G82" s="133"/>
      <c r="H82" s="133"/>
      <c r="I82" s="133"/>
      <c r="J82" s="131"/>
      <c r="K82" s="133"/>
      <c r="L82" s="133"/>
      <c r="M82" s="133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8"/>
      <c r="AA82" s="8"/>
      <c r="AB82" s="8"/>
    </row>
    <row r="83" spans="1:28" ht="13.5">
      <c r="A83" s="131"/>
      <c r="B83" s="131"/>
      <c r="C83" s="132"/>
      <c r="D83" s="133"/>
      <c r="E83" s="131"/>
      <c r="F83" s="131"/>
      <c r="G83" s="133"/>
      <c r="H83" s="133"/>
      <c r="I83" s="133"/>
      <c r="J83" s="131"/>
      <c r="K83" s="133"/>
      <c r="L83" s="133"/>
      <c r="M83" s="133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8"/>
      <c r="AA83" s="8"/>
      <c r="AB83" s="8"/>
    </row>
    <row r="84" spans="1:28" ht="13.5">
      <c r="A84" s="131"/>
      <c r="B84" s="131"/>
      <c r="C84" s="132"/>
      <c r="D84" s="133"/>
      <c r="E84" s="131"/>
      <c r="F84" s="131"/>
      <c r="G84" s="133"/>
      <c r="H84" s="133"/>
      <c r="I84" s="133"/>
      <c r="J84" s="131"/>
      <c r="K84" s="133"/>
      <c r="L84" s="133"/>
      <c r="M84" s="133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8"/>
      <c r="AA84" s="8"/>
      <c r="AB84" s="8"/>
    </row>
    <row r="85" spans="1:28" ht="13.5">
      <c r="A85" s="131"/>
      <c r="B85" s="131"/>
      <c r="C85" s="132"/>
      <c r="D85" s="133"/>
      <c r="E85" s="131"/>
      <c r="F85" s="131"/>
      <c r="G85" s="133"/>
      <c r="H85" s="133"/>
      <c r="I85" s="133"/>
      <c r="J85" s="131"/>
      <c r="K85" s="133"/>
      <c r="L85" s="133"/>
      <c r="M85" s="133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8"/>
      <c r="AA85" s="8"/>
      <c r="AB85" s="8"/>
    </row>
    <row r="86" spans="1:28" ht="13.5">
      <c r="A86" s="131"/>
      <c r="B86" s="131"/>
      <c r="C86" s="132"/>
      <c r="D86" s="133"/>
      <c r="E86" s="131"/>
      <c r="F86" s="131"/>
      <c r="G86" s="133"/>
      <c r="H86" s="133"/>
      <c r="I86" s="133"/>
      <c r="J86" s="131"/>
      <c r="K86" s="133"/>
      <c r="L86" s="133"/>
      <c r="M86" s="133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8"/>
      <c r="AA86" s="8"/>
      <c r="AB86" s="8"/>
    </row>
    <row r="87" spans="1:28" ht="13.5">
      <c r="A87" s="131"/>
      <c r="B87" s="131"/>
      <c r="C87" s="132"/>
      <c r="D87" s="133"/>
      <c r="E87" s="131"/>
      <c r="F87" s="131"/>
      <c r="G87" s="133"/>
      <c r="H87" s="133"/>
      <c r="I87" s="133"/>
      <c r="J87" s="131"/>
      <c r="K87" s="133"/>
      <c r="L87" s="133"/>
      <c r="M87" s="133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8"/>
      <c r="AA87" s="8"/>
      <c r="AB87" s="8"/>
    </row>
  </sheetData>
  <mergeCells count="5">
    <mergeCell ref="Q36:R36"/>
    <mergeCell ref="O36:P36"/>
    <mergeCell ref="A5:A6"/>
    <mergeCell ref="A31:A32"/>
    <mergeCell ref="O10:P1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2002-02-04T04:19:53Z</dcterms:created>
  <dcterms:modified xsi:type="dcterms:W3CDTF">2002-11-29T11:05:02Z</dcterms:modified>
  <cp:category/>
  <cp:version/>
  <cp:contentType/>
  <cp:contentStatus/>
</cp:coreProperties>
</file>