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6B" sheetId="1" r:id="rId1"/>
  </sheets>
  <definedNames>
    <definedName name="_10.電気_ガスおよび水道" localSheetId="0">'176B'!$A$1:$F$17</definedName>
    <definedName name="_10.電気_ガスおよび水道">#REF!</definedName>
    <definedName name="_xlnm.Print_Area" localSheetId="0">'176B'!$A$1:$P$85</definedName>
  </definedNames>
  <calcPr fullCalcOnLoad="1"/>
</workbook>
</file>

<file path=xl/sharedStrings.xml><?xml version="1.0" encoding="utf-8"?>
<sst xmlns="http://schemas.openxmlformats.org/spreadsheetml/2006/main" count="176" uniqueCount="173">
  <si>
    <t>（単位　千円）</t>
  </si>
  <si>
    <t>Ｂ．歳                     出</t>
  </si>
  <si>
    <t>年　　度</t>
  </si>
  <si>
    <t>農    林</t>
  </si>
  <si>
    <t>災害復旧</t>
  </si>
  <si>
    <t>標示</t>
  </si>
  <si>
    <t>お よ び</t>
  </si>
  <si>
    <t>総　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</si>
  <si>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</si>
  <si>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</si>
  <si>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</si>
  <si>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</si>
  <si>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</si>
  <si>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</si>
  <si>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</si>
  <si>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</si>
  <si>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</si>
  <si>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</si>
  <si>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</si>
  <si>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 町 村</t>
  </si>
  <si>
    <t>水産業費</t>
  </si>
  <si>
    <t>事 業 費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</si>
  <si>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</si>
  <si>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</si>
  <si>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</si>
  <si>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</si>
  <si>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</si>
  <si>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</si>
  <si>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</si>
  <si>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</si>
  <si>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</si>
  <si>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</si>
  <si>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</si>
  <si>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</si>
  <si>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</si>
  <si>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</si>
  <si>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</si>
  <si>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</si>
  <si>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</si>
  <si>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</si>
  <si>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</si>
  <si>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</si>
  <si>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</si>
  <si>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</si>
  <si>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</si>
  <si>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</si>
  <si>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</si>
  <si>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</si>
  <si>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</si>
  <si>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</si>
  <si>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</si>
  <si>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</si>
  <si>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</si>
  <si>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</si>
  <si>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</si>
  <si>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</si>
  <si>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</si>
  <si>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</si>
  <si>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</si>
  <si>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</si>
  <si>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</si>
  <si>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</si>
  <si>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</si>
  <si>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</si>
  <si>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</si>
  <si>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</si>
  <si>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</si>
  <si>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</si>
  <si>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</si>
  <si>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</si>
  <si>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</si>
  <si>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</si>
  <si>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</si>
  <si>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</si>
  <si>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</si>
  <si>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</si>
  <si>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</si>
  <si>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</si>
  <si>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</si>
  <si>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</si>
  <si>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</si>
  <si>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</si>
  <si>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</si>
  <si>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</si>
  <si>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</si>
  <si>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</si>
  <si>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</si>
  <si>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</si>
  <si>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</si>
  <si>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</si>
  <si>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</si>
  <si>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</si>
  <si>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</si>
  <si>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</si>
  <si>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</si>
  <si>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</si>
  <si>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</si>
  <si>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</si>
  <si>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</si>
  <si>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</si>
  <si>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</si>
  <si>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</si>
  <si>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</si>
  <si>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</si>
  <si>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</si>
  <si>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</si>
  <si>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</si>
  <si>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</si>
  <si>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</si>
  <si>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</si>
  <si>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</si>
  <si>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</si>
  <si>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</si>
  <si>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</si>
  <si>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</si>
  <si>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</si>
  <si>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</si>
  <si>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</si>
  <si>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</si>
  <si>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</si>
  <si>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</si>
  <si>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</si>
  <si>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</si>
  <si>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</si>
  <si>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</si>
  <si>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</si>
  <si>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</si>
  <si>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</si>
  <si>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</si>
  <si>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</si>
  <si>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</si>
  <si>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</si>
  <si>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</si>
  <si>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</si>
  <si>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</si>
  <si>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</si>
  <si>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</si>
  <si>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</si>
  <si>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</si>
  <si>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</si>
  <si>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</si>
  <si>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</si>
  <si>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</si>
  <si>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</si>
  <si>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</si>
  <si>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</si>
  <si>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</si>
  <si>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</si>
  <si>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</si>
  <si>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</si>
  <si>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</si>
  <si>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</si>
  <si>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</si>
  <si>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</si>
  <si>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</si>
  <si>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</si>
  <si>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</si>
  <si>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</si>
  <si>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</si>
  <si>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</si>
  <si>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</si>
  <si>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</si>
  <si>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</si>
  <si>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</si>
  <si>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</si>
  <si>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</si>
  <si>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</si>
  <si>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　　　　　　　　　　　　　　　　　　　　　　　市　　町　　村　　普　　通　　会　　計　　歳　　入　　歳　　出　　決　　算　（続き）</t>
  </si>
  <si>
    <t>平成9年度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</si>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</sst>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centerContinuous"/>
      <protection/>
    </xf>
    <xf numFmtId="177" fontId="7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3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4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5" xfId="0" applyNumberFormat="1" applyFont="1" applyBorder="1" applyAlignment="1" applyProtection="1">
      <alignment horizontal="center" vertical="center"/>
      <protection/>
    </xf>
    <xf numFmtId="177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 applyProtection="1">
      <alignment horizontal="center" vertical="center"/>
      <protection/>
    </xf>
    <xf numFmtId="177" fontId="9" fillId="0" borderId="5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182" fontId="10" fillId="0" borderId="2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/>
      <protection locked="0"/>
    </xf>
    <xf numFmtId="182" fontId="10" fillId="0" borderId="8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82" fontId="11" fillId="0" borderId="2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182" fontId="11" fillId="0" borderId="8" xfId="0" applyNumberFormat="1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177" fontId="11" fillId="0" borderId="0" xfId="0" applyNumberFormat="1" applyFont="1" applyAlignment="1">
      <alignment/>
    </xf>
    <xf numFmtId="49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8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82" fontId="0" fillId="0" borderId="2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82" fontId="11" fillId="0" borderId="0" xfId="0" applyNumberFormat="1" applyFont="1" applyAlignment="1" applyProtection="1">
      <alignment/>
      <protection/>
    </xf>
    <xf numFmtId="177" fontId="11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82" fontId="12" fillId="0" borderId="0" xfId="0" applyNumberFormat="1" applyFont="1" applyAlignment="1" applyProtection="1">
      <alignment/>
      <protection locked="0"/>
    </xf>
    <xf numFmtId="182" fontId="12" fillId="0" borderId="0" xfId="0" applyNumberFormat="1" applyFont="1" applyBorder="1" applyAlignment="1" applyProtection="1">
      <alignment/>
      <protection locked="0"/>
    </xf>
    <xf numFmtId="177" fontId="11" fillId="0" borderId="0" xfId="0" applyNumberFormat="1" applyFont="1" applyBorder="1" applyAlignment="1" applyProtection="1">
      <alignment horizontal="left"/>
      <protection/>
    </xf>
    <xf numFmtId="182" fontId="11" fillId="0" borderId="0" xfId="0" applyNumberFormat="1" applyFont="1" applyBorder="1" applyAlignment="1" applyProtection="1">
      <alignment horizontal="center"/>
      <protection/>
    </xf>
    <xf numFmtId="182" fontId="12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9" xfId="0" applyNumberFormat="1" applyFont="1" applyBorder="1" applyAlignment="1" applyProtection="1">
      <alignment/>
      <protection/>
    </xf>
    <xf numFmtId="177" fontId="0" fillId="0" borderId="9" xfId="0" applyNumberFormat="1" applyFont="1" applyAlignment="1">
      <alignment/>
    </xf>
    <xf numFmtId="177" fontId="0" fillId="0" borderId="9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pane xSplit="1" ySplit="5" topLeftCell="B6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11.875" defaultRowHeight="12" customHeight="1"/>
  <cols>
    <col min="1" max="1" width="16.25390625" style="5" customWidth="1"/>
    <col min="2" max="8" width="16.375" style="5" customWidth="1"/>
    <col min="9" max="15" width="18.125" style="5" customWidth="1"/>
    <col min="16" max="16" width="5.875" style="66" customWidth="1"/>
    <col min="17" max="16384" width="11.875" style="5" customWidth="1"/>
  </cols>
  <sheetData>
    <row r="1" spans="1:16" ht="15.75" customHeight="1">
      <c r="A1" s="1"/>
      <c r="B1" s="2" t="s">
        <v>167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16" ht="18" thickBot="1">
      <c r="A2" s="6" t="s">
        <v>0</v>
      </c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</row>
    <row r="3" spans="1:18" s="16" customFormat="1" ht="12" thickTop="1">
      <c r="A3" s="10" t="s">
        <v>2</v>
      </c>
      <c r="B3" s="11"/>
      <c r="C3" s="11"/>
      <c r="D3" s="11"/>
      <c r="E3" s="12"/>
      <c r="F3" s="12"/>
      <c r="G3" s="12"/>
      <c r="H3" s="13" t="s">
        <v>3</v>
      </c>
      <c r="I3" s="14"/>
      <c r="J3" s="12"/>
      <c r="K3" s="12"/>
      <c r="L3" s="11"/>
      <c r="M3" s="15" t="s">
        <v>4</v>
      </c>
      <c r="N3" s="11"/>
      <c r="O3" s="12"/>
      <c r="P3" s="12" t="s">
        <v>5</v>
      </c>
      <c r="Q3" s="14"/>
      <c r="R3" s="14"/>
    </row>
    <row r="4" spans="1:18" s="16" customFormat="1" ht="11.25">
      <c r="A4" s="10" t="s">
        <v>6</v>
      </c>
      <c r="B4" s="12" t="s">
        <v>7</v>
      </c>
      <c r="C4" s="12" t="s">
        <v>8</v>
      </c>
      <c r="D4" s="12" t="s">
        <v>9</v>
      </c>
      <c r="E4" s="15" t="s">
        <v>10</v>
      </c>
      <c r="F4" s="12" t="s">
        <v>11</v>
      </c>
      <c r="G4" s="12" t="s">
        <v>12</v>
      </c>
      <c r="H4" s="17"/>
      <c r="I4" s="18" t="s">
        <v>13</v>
      </c>
      <c r="J4" s="12" t="s">
        <v>14</v>
      </c>
      <c r="K4" s="12" t="s">
        <v>15</v>
      </c>
      <c r="L4" s="12" t="s">
        <v>16</v>
      </c>
      <c r="M4" s="12"/>
      <c r="N4" s="12" t="s">
        <v>17</v>
      </c>
      <c r="O4" s="12" t="s">
        <v>18</v>
      </c>
      <c r="P4" s="15"/>
      <c r="Q4" s="14"/>
      <c r="R4" s="14"/>
    </row>
    <row r="5" spans="1:18" s="16" customFormat="1" ht="11.25">
      <c r="A5" s="19" t="s">
        <v>19</v>
      </c>
      <c r="B5" s="20"/>
      <c r="C5" s="20"/>
      <c r="D5" s="20"/>
      <c r="E5" s="21"/>
      <c r="F5" s="21"/>
      <c r="G5" s="21"/>
      <c r="H5" s="22" t="s">
        <v>20</v>
      </c>
      <c r="I5" s="23"/>
      <c r="J5" s="21"/>
      <c r="K5" s="21"/>
      <c r="L5" s="20"/>
      <c r="M5" s="24" t="s">
        <v>21</v>
      </c>
      <c r="N5" s="20"/>
      <c r="O5" s="21"/>
      <c r="P5" s="21" t="s">
        <v>22</v>
      </c>
      <c r="Q5" s="18"/>
      <c r="R5" s="14"/>
    </row>
    <row r="6" spans="1:16" ht="12" customHeight="1">
      <c r="A6" s="25" t="s">
        <v>168</v>
      </c>
      <c r="B6" s="26">
        <v>527692349.4987401</v>
      </c>
      <c r="C6" s="27">
        <v>7270482</v>
      </c>
      <c r="D6" s="27">
        <v>68644074</v>
      </c>
      <c r="E6" s="27">
        <v>106155831.4987401</v>
      </c>
      <c r="F6" s="27">
        <v>38023051</v>
      </c>
      <c r="G6" s="28">
        <v>1142424</v>
      </c>
      <c r="H6" s="28">
        <v>45628539</v>
      </c>
      <c r="I6" s="28">
        <v>11272126</v>
      </c>
      <c r="J6" s="29">
        <v>96159047</v>
      </c>
      <c r="K6" s="29">
        <v>17454506</v>
      </c>
      <c r="L6" s="29">
        <v>66813716</v>
      </c>
      <c r="M6" s="29">
        <v>10656800</v>
      </c>
      <c r="N6" s="29">
        <v>58471753</v>
      </c>
      <c r="O6" s="30">
        <v>249268</v>
      </c>
      <c r="P6" s="31" t="s">
        <v>169</v>
      </c>
    </row>
    <row r="7" spans="1:16" ht="12" customHeight="1">
      <c r="A7" s="31" t="s">
        <v>170</v>
      </c>
      <c r="B7" s="32">
        <v>548015635</v>
      </c>
      <c r="C7" s="33">
        <v>7233982</v>
      </c>
      <c r="D7" s="33">
        <v>71676350</v>
      </c>
      <c r="E7" s="33">
        <v>113549904</v>
      </c>
      <c r="F7" s="33">
        <v>36198385</v>
      </c>
      <c r="G7" s="33">
        <v>1220510</v>
      </c>
      <c r="H7" s="33">
        <v>47983331</v>
      </c>
      <c r="I7" s="33">
        <v>15413420</v>
      </c>
      <c r="J7" s="33">
        <v>99595445</v>
      </c>
      <c r="K7" s="33">
        <v>18250926</v>
      </c>
      <c r="L7" s="33">
        <v>61482403</v>
      </c>
      <c r="M7" s="33">
        <v>13883735</v>
      </c>
      <c r="N7" s="33">
        <v>60991861</v>
      </c>
      <c r="O7" s="34">
        <v>535383</v>
      </c>
      <c r="P7" s="35" t="s">
        <v>170</v>
      </c>
    </row>
    <row r="8" spans="1:16" s="38" customFormat="1" ht="12" customHeight="1">
      <c r="A8" s="36" t="s">
        <v>171</v>
      </c>
      <c r="B8" s="32">
        <v>568716623</v>
      </c>
      <c r="C8" s="33">
        <v>7040612</v>
      </c>
      <c r="D8" s="33">
        <v>79550232</v>
      </c>
      <c r="E8" s="33">
        <v>130266066</v>
      </c>
      <c r="F8" s="33">
        <v>36705607</v>
      </c>
      <c r="G8" s="33">
        <v>1135145</v>
      </c>
      <c r="H8" s="33">
        <v>42822866</v>
      </c>
      <c r="I8" s="33">
        <v>14686541</v>
      </c>
      <c r="J8" s="33">
        <v>97916868</v>
      </c>
      <c r="K8" s="33">
        <v>17592569</v>
      </c>
      <c r="L8" s="33">
        <v>63944073</v>
      </c>
      <c r="M8" s="33">
        <v>12414338</v>
      </c>
      <c r="N8" s="33">
        <v>64282324</v>
      </c>
      <c r="O8" s="33">
        <v>359382</v>
      </c>
      <c r="P8" s="37" t="s">
        <v>171</v>
      </c>
    </row>
    <row r="9" spans="1:16" ht="12" customHeight="1">
      <c r="A9" s="39"/>
      <c r="B9" s="40"/>
      <c r="C9" s="41"/>
      <c r="D9" s="41"/>
      <c r="E9" s="41"/>
      <c r="F9" s="41"/>
      <c r="G9" s="42"/>
      <c r="H9" s="42"/>
      <c r="I9" s="42"/>
      <c r="J9" s="43"/>
      <c r="K9" s="43"/>
      <c r="L9" s="43"/>
      <c r="M9" s="43"/>
      <c r="N9" s="43"/>
      <c r="O9" s="44"/>
      <c r="P9" s="45"/>
    </row>
    <row r="10" spans="1:16" s="38" customFormat="1" ht="12" customHeight="1">
      <c r="A10" s="36" t="s">
        <v>172</v>
      </c>
      <c r="B10" s="32">
        <f>SUM(C10:O10)</f>
        <v>525743968</v>
      </c>
      <c r="C10" s="33">
        <f aca="true" t="shared" si="0" ref="C10:O10">C12+C13</f>
        <v>6999699</v>
      </c>
      <c r="D10" s="33">
        <f t="shared" si="0"/>
        <v>76724915</v>
      </c>
      <c r="E10" s="33">
        <f t="shared" si="0"/>
        <v>106648352</v>
      </c>
      <c r="F10" s="33">
        <f t="shared" si="0"/>
        <v>41578413</v>
      </c>
      <c r="G10" s="33">
        <f t="shared" si="0"/>
        <v>1783487</v>
      </c>
      <c r="H10" s="33">
        <f t="shared" si="0"/>
        <v>42347705</v>
      </c>
      <c r="I10" s="33">
        <f t="shared" si="0"/>
        <v>11562544</v>
      </c>
      <c r="J10" s="33">
        <f t="shared" si="0"/>
        <v>89659656</v>
      </c>
      <c r="K10" s="33">
        <f t="shared" si="0"/>
        <v>18144949</v>
      </c>
      <c r="L10" s="33">
        <f t="shared" si="0"/>
        <v>58814753</v>
      </c>
      <c r="M10" s="33">
        <f t="shared" si="0"/>
        <v>4941839</v>
      </c>
      <c r="N10" s="33">
        <f t="shared" si="0"/>
        <v>65995487</v>
      </c>
      <c r="O10" s="33">
        <f t="shared" si="0"/>
        <v>542169</v>
      </c>
      <c r="P10" s="37" t="s">
        <v>172</v>
      </c>
    </row>
    <row r="11" spans="1:16" ht="12" customHeight="1">
      <c r="A11" s="39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s="38" customFormat="1" ht="12" customHeight="1">
      <c r="A12" s="49" t="s">
        <v>23</v>
      </c>
      <c r="B12" s="32">
        <f aca="true" t="shared" si="1" ref="B12:O12">SUM(B15:B25)</f>
        <v>322021408</v>
      </c>
      <c r="C12" s="50">
        <f t="shared" si="1"/>
        <v>3179741</v>
      </c>
      <c r="D12" s="50">
        <f t="shared" si="1"/>
        <v>41650387</v>
      </c>
      <c r="E12" s="50">
        <f t="shared" si="1"/>
        <v>76014421</v>
      </c>
      <c r="F12" s="50">
        <f t="shared" si="1"/>
        <v>28576069</v>
      </c>
      <c r="G12" s="50">
        <f t="shared" si="1"/>
        <v>1359473</v>
      </c>
      <c r="H12" s="50">
        <f t="shared" si="1"/>
        <v>12882634</v>
      </c>
      <c r="I12" s="50">
        <f t="shared" si="1"/>
        <v>7627364</v>
      </c>
      <c r="J12" s="50">
        <f t="shared" si="1"/>
        <v>64825796</v>
      </c>
      <c r="K12" s="50">
        <f t="shared" si="1"/>
        <v>10913694</v>
      </c>
      <c r="L12" s="50">
        <f t="shared" si="1"/>
        <v>34819801</v>
      </c>
      <c r="M12" s="50">
        <f t="shared" si="1"/>
        <v>850098</v>
      </c>
      <c r="N12" s="50">
        <f t="shared" si="1"/>
        <v>39039657</v>
      </c>
      <c r="O12" s="50">
        <f t="shared" si="1"/>
        <v>282273</v>
      </c>
      <c r="P12" s="51" t="s">
        <v>24</v>
      </c>
    </row>
    <row r="13" spans="1:16" s="38" customFormat="1" ht="12" customHeight="1">
      <c r="A13" s="49" t="s">
        <v>25</v>
      </c>
      <c r="B13" s="32">
        <f aca="true" t="shared" si="2" ref="B13:G13">SUM(B26:B84)</f>
        <v>203722560</v>
      </c>
      <c r="C13" s="33">
        <f t="shared" si="2"/>
        <v>3819958</v>
      </c>
      <c r="D13" s="33">
        <f t="shared" si="2"/>
        <v>35074528</v>
      </c>
      <c r="E13" s="33">
        <f t="shared" si="2"/>
        <v>30633931</v>
      </c>
      <c r="F13" s="33">
        <f t="shared" si="2"/>
        <v>13002344</v>
      </c>
      <c r="G13" s="33">
        <f t="shared" si="2"/>
        <v>424014</v>
      </c>
      <c r="H13" s="33">
        <f>SUM(H27:H84)</f>
        <v>29465071</v>
      </c>
      <c r="I13" s="33">
        <f aca="true" t="shared" si="3" ref="I13:O13">SUM(I26:I84)</f>
        <v>3935180</v>
      </c>
      <c r="J13" s="33">
        <f t="shared" si="3"/>
        <v>24833860</v>
      </c>
      <c r="K13" s="33">
        <f t="shared" si="3"/>
        <v>7231255</v>
      </c>
      <c r="L13" s="33">
        <f t="shared" si="3"/>
        <v>23994952</v>
      </c>
      <c r="M13" s="33">
        <f t="shared" si="3"/>
        <v>4091741</v>
      </c>
      <c r="N13" s="33">
        <f t="shared" si="3"/>
        <v>26955830</v>
      </c>
      <c r="O13" s="33">
        <f t="shared" si="3"/>
        <v>259896</v>
      </c>
      <c r="P13" s="51" t="s">
        <v>26</v>
      </c>
    </row>
    <row r="14" spans="1:16" ht="12" customHeight="1">
      <c r="A14" s="5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6" ht="12" customHeight="1">
      <c r="A15" s="53" t="s">
        <v>27</v>
      </c>
      <c r="B15" s="46">
        <f aca="true" t="shared" si="4" ref="B15:B25">SUM(C15:O15)</f>
        <v>145416726</v>
      </c>
      <c r="C15" s="54">
        <v>913760</v>
      </c>
      <c r="D15" s="54">
        <v>13145351</v>
      </c>
      <c r="E15" s="54">
        <v>30966345</v>
      </c>
      <c r="F15" s="54">
        <v>15157385</v>
      </c>
      <c r="G15" s="54">
        <v>496548</v>
      </c>
      <c r="H15" s="54">
        <v>2207061</v>
      </c>
      <c r="I15" s="54">
        <v>3592000</v>
      </c>
      <c r="J15" s="54">
        <v>38945324</v>
      </c>
      <c r="K15" s="54">
        <v>4594939</v>
      </c>
      <c r="L15" s="54">
        <v>16305081</v>
      </c>
      <c r="M15" s="54">
        <v>208415</v>
      </c>
      <c r="N15" s="54">
        <v>18884517</v>
      </c>
      <c r="O15" s="55">
        <v>0</v>
      </c>
      <c r="P15" s="48" t="s">
        <v>28</v>
      </c>
    </row>
    <row r="16" spans="1:16" ht="12" customHeight="1">
      <c r="A16" s="53" t="s">
        <v>29</v>
      </c>
      <c r="B16" s="46">
        <f t="shared" si="4"/>
        <v>39498871</v>
      </c>
      <c r="C16" s="54">
        <v>439083</v>
      </c>
      <c r="D16" s="54">
        <v>6600881</v>
      </c>
      <c r="E16" s="54">
        <v>13928307</v>
      </c>
      <c r="F16" s="54">
        <v>3219325</v>
      </c>
      <c r="G16" s="54">
        <v>179289</v>
      </c>
      <c r="H16" s="54">
        <v>280735</v>
      </c>
      <c r="I16" s="54">
        <v>1277335</v>
      </c>
      <c r="J16" s="54">
        <v>3928950</v>
      </c>
      <c r="K16" s="54">
        <v>1582205</v>
      </c>
      <c r="L16" s="54">
        <v>4040186</v>
      </c>
      <c r="M16" s="54">
        <v>67263</v>
      </c>
      <c r="N16" s="54">
        <v>3955312</v>
      </c>
      <c r="O16" s="55">
        <v>0</v>
      </c>
      <c r="P16" s="48" t="s">
        <v>30</v>
      </c>
    </row>
    <row r="17" spans="1:16" ht="12" customHeight="1">
      <c r="A17" s="53" t="s">
        <v>31</v>
      </c>
      <c r="B17" s="46">
        <f t="shared" si="4"/>
        <v>23654482</v>
      </c>
      <c r="C17" s="54">
        <v>254976</v>
      </c>
      <c r="D17" s="54">
        <v>1872227</v>
      </c>
      <c r="E17" s="54">
        <v>6632041</v>
      </c>
      <c r="F17" s="54">
        <v>1482279</v>
      </c>
      <c r="G17" s="54">
        <v>164755</v>
      </c>
      <c r="H17" s="54">
        <v>1271522</v>
      </c>
      <c r="I17" s="54">
        <v>469835</v>
      </c>
      <c r="J17" s="54">
        <v>6366138</v>
      </c>
      <c r="K17" s="54">
        <v>612628</v>
      </c>
      <c r="L17" s="54">
        <v>2218792</v>
      </c>
      <c r="M17" s="54">
        <v>8588</v>
      </c>
      <c r="N17" s="54">
        <v>2211558</v>
      </c>
      <c r="O17" s="55">
        <v>89143</v>
      </c>
      <c r="P17" s="48" t="s">
        <v>32</v>
      </c>
    </row>
    <row r="18" spans="1:16" ht="12" customHeight="1">
      <c r="A18" s="53" t="s">
        <v>33</v>
      </c>
      <c r="B18" s="46">
        <f t="shared" si="4"/>
        <v>22723164</v>
      </c>
      <c r="C18" s="54">
        <v>272069</v>
      </c>
      <c r="D18" s="54">
        <v>4189119</v>
      </c>
      <c r="E18" s="54">
        <v>4844993</v>
      </c>
      <c r="F18" s="54">
        <v>1981181</v>
      </c>
      <c r="G18" s="54">
        <v>168883</v>
      </c>
      <c r="H18" s="54">
        <v>1386031</v>
      </c>
      <c r="I18" s="54">
        <v>755765</v>
      </c>
      <c r="J18" s="54">
        <v>3095688</v>
      </c>
      <c r="K18" s="54">
        <v>644699</v>
      </c>
      <c r="L18" s="54">
        <v>2621288</v>
      </c>
      <c r="M18" s="54">
        <v>32776</v>
      </c>
      <c r="N18" s="54">
        <v>2730672</v>
      </c>
      <c r="O18" s="55">
        <v>0</v>
      </c>
      <c r="P18" s="48" t="s">
        <v>34</v>
      </c>
    </row>
    <row r="19" spans="1:16" ht="12" customHeight="1">
      <c r="A19" s="53" t="s">
        <v>35</v>
      </c>
      <c r="B19" s="46">
        <f t="shared" si="4"/>
        <v>19108666</v>
      </c>
      <c r="C19" s="54">
        <v>201871</v>
      </c>
      <c r="D19" s="54">
        <v>3271225</v>
      </c>
      <c r="E19" s="54">
        <v>3933009</v>
      </c>
      <c r="F19" s="54">
        <v>1357016</v>
      </c>
      <c r="G19" s="54">
        <v>91449</v>
      </c>
      <c r="H19" s="54">
        <v>1439854</v>
      </c>
      <c r="I19" s="54">
        <v>559283</v>
      </c>
      <c r="J19" s="54">
        <v>3011853</v>
      </c>
      <c r="K19" s="54">
        <v>569187</v>
      </c>
      <c r="L19" s="54">
        <v>2428473</v>
      </c>
      <c r="M19" s="54">
        <v>20293</v>
      </c>
      <c r="N19" s="54">
        <v>2032023</v>
      </c>
      <c r="O19" s="54">
        <v>193130</v>
      </c>
      <c r="P19" s="48" t="s">
        <v>36</v>
      </c>
    </row>
    <row r="20" spans="1:16" ht="12" customHeight="1">
      <c r="A20" s="53" t="s">
        <v>37</v>
      </c>
      <c r="B20" s="46">
        <f t="shared" si="4"/>
        <v>15787386</v>
      </c>
      <c r="C20" s="54">
        <v>196307</v>
      </c>
      <c r="D20" s="54">
        <v>4228389</v>
      </c>
      <c r="E20" s="54">
        <v>3093897</v>
      </c>
      <c r="F20" s="54">
        <v>915995</v>
      </c>
      <c r="G20" s="54">
        <v>48360</v>
      </c>
      <c r="H20" s="54">
        <v>801141</v>
      </c>
      <c r="I20" s="54">
        <v>126978</v>
      </c>
      <c r="J20" s="54">
        <v>1983572</v>
      </c>
      <c r="K20" s="54">
        <v>629593</v>
      </c>
      <c r="L20" s="54">
        <v>1845448</v>
      </c>
      <c r="M20" s="54">
        <v>42518</v>
      </c>
      <c r="N20" s="54">
        <v>1875188</v>
      </c>
      <c r="O20" s="55">
        <v>0</v>
      </c>
      <c r="P20" s="48" t="s">
        <v>38</v>
      </c>
    </row>
    <row r="21" spans="1:16" ht="12" customHeight="1">
      <c r="A21" s="53" t="s">
        <v>39</v>
      </c>
      <c r="B21" s="46">
        <f t="shared" si="4"/>
        <v>9828790</v>
      </c>
      <c r="C21" s="54">
        <v>165004</v>
      </c>
      <c r="D21" s="54">
        <v>1321718</v>
      </c>
      <c r="E21" s="54">
        <v>2212459</v>
      </c>
      <c r="F21" s="54">
        <v>932410</v>
      </c>
      <c r="G21" s="54">
        <v>35967</v>
      </c>
      <c r="H21" s="54">
        <v>493407</v>
      </c>
      <c r="I21" s="54">
        <v>107831</v>
      </c>
      <c r="J21" s="54">
        <v>1420055</v>
      </c>
      <c r="K21" s="54">
        <v>397225</v>
      </c>
      <c r="L21" s="54">
        <v>1161051</v>
      </c>
      <c r="M21" s="54">
        <v>29676</v>
      </c>
      <c r="N21" s="54">
        <v>1551987</v>
      </c>
      <c r="O21" s="55">
        <v>0</v>
      </c>
      <c r="P21" s="48" t="s">
        <v>40</v>
      </c>
    </row>
    <row r="22" spans="1:16" ht="12" customHeight="1">
      <c r="A22" s="53" t="s">
        <v>41</v>
      </c>
      <c r="B22" s="46">
        <f t="shared" si="4"/>
        <v>9047920</v>
      </c>
      <c r="C22" s="54">
        <v>151942</v>
      </c>
      <c r="D22" s="54">
        <v>1478005</v>
      </c>
      <c r="E22" s="54">
        <v>1840374</v>
      </c>
      <c r="F22" s="54">
        <v>479854</v>
      </c>
      <c r="G22" s="54">
        <v>43482</v>
      </c>
      <c r="H22" s="54">
        <v>1062137</v>
      </c>
      <c r="I22" s="54">
        <v>211152</v>
      </c>
      <c r="J22" s="54">
        <v>1139374</v>
      </c>
      <c r="K22" s="54">
        <v>336464</v>
      </c>
      <c r="L22" s="54">
        <v>874304</v>
      </c>
      <c r="M22" s="54">
        <v>168100</v>
      </c>
      <c r="N22" s="54">
        <v>1262732</v>
      </c>
      <c r="O22" s="55">
        <v>0</v>
      </c>
      <c r="P22" s="48" t="s">
        <v>42</v>
      </c>
    </row>
    <row r="23" spans="1:16" ht="12" customHeight="1">
      <c r="A23" s="53" t="s">
        <v>43</v>
      </c>
      <c r="B23" s="46">
        <f t="shared" si="4"/>
        <v>8741175</v>
      </c>
      <c r="C23" s="54">
        <v>170941</v>
      </c>
      <c r="D23" s="54">
        <v>1157969</v>
      </c>
      <c r="E23" s="54">
        <v>2047105</v>
      </c>
      <c r="F23" s="54">
        <v>692423</v>
      </c>
      <c r="G23" s="54">
        <v>12990</v>
      </c>
      <c r="H23" s="54">
        <v>1060751</v>
      </c>
      <c r="I23" s="54">
        <v>132946</v>
      </c>
      <c r="J23" s="54">
        <v>1190144</v>
      </c>
      <c r="K23" s="54">
        <v>336425</v>
      </c>
      <c r="L23" s="54">
        <v>647040</v>
      </c>
      <c r="M23" s="54">
        <v>51904</v>
      </c>
      <c r="N23" s="54">
        <v>1240537</v>
      </c>
      <c r="O23" s="55">
        <v>0</v>
      </c>
      <c r="P23" s="48" t="s">
        <v>44</v>
      </c>
    </row>
    <row r="24" spans="1:16" s="52" customFormat="1" ht="12" customHeight="1">
      <c r="A24" s="53" t="s">
        <v>45</v>
      </c>
      <c r="B24" s="46">
        <f t="shared" si="4"/>
        <v>9511087</v>
      </c>
      <c r="C24" s="55">
        <v>179914</v>
      </c>
      <c r="D24" s="55">
        <v>1660572</v>
      </c>
      <c r="E24" s="54">
        <v>1786460</v>
      </c>
      <c r="F24" s="55">
        <v>624293</v>
      </c>
      <c r="G24" s="55">
        <v>17898</v>
      </c>
      <c r="H24" s="55">
        <v>1153240</v>
      </c>
      <c r="I24" s="55">
        <v>222427</v>
      </c>
      <c r="J24" s="55">
        <v>1313581</v>
      </c>
      <c r="K24" s="55">
        <v>330761</v>
      </c>
      <c r="L24" s="55">
        <v>1019986</v>
      </c>
      <c r="M24" s="55">
        <v>164137</v>
      </c>
      <c r="N24" s="55">
        <v>1037818</v>
      </c>
      <c r="O24" s="55">
        <v>0</v>
      </c>
      <c r="P24" s="48" t="s">
        <v>46</v>
      </c>
    </row>
    <row r="25" spans="1:16" s="52" customFormat="1" ht="12" customHeight="1">
      <c r="A25" s="53" t="s">
        <v>47</v>
      </c>
      <c r="B25" s="46">
        <f t="shared" si="4"/>
        <v>18703141</v>
      </c>
      <c r="C25" s="55">
        <v>233874</v>
      </c>
      <c r="D25" s="55">
        <v>2724931</v>
      </c>
      <c r="E25" s="55">
        <v>4729431</v>
      </c>
      <c r="F25" s="55">
        <v>1733908</v>
      </c>
      <c r="G25" s="55">
        <v>99852</v>
      </c>
      <c r="H25" s="55">
        <v>1726755</v>
      </c>
      <c r="I25" s="55">
        <v>171812</v>
      </c>
      <c r="J25" s="55">
        <v>2431117</v>
      </c>
      <c r="K25" s="55">
        <v>879568</v>
      </c>
      <c r="L25" s="55">
        <v>1658152</v>
      </c>
      <c r="M25" s="55">
        <v>56428</v>
      </c>
      <c r="N25" s="55">
        <v>2257313</v>
      </c>
      <c r="O25" s="55">
        <v>0</v>
      </c>
      <c r="P25" s="48" t="s">
        <v>48</v>
      </c>
    </row>
    <row r="26" spans="1:16" s="59" customFormat="1" ht="12" customHeight="1">
      <c r="A26" s="56" t="s">
        <v>49</v>
      </c>
      <c r="B26" s="32"/>
      <c r="C26" s="57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8"/>
      <c r="P26" s="51" t="s">
        <v>50</v>
      </c>
    </row>
    <row r="27" spans="1:16" s="52" customFormat="1" ht="12" customHeight="1">
      <c r="A27" s="53" t="s">
        <v>51</v>
      </c>
      <c r="B27" s="46">
        <f>SUM(C27:O27)</f>
        <v>1790843</v>
      </c>
      <c r="C27" s="55">
        <v>55793</v>
      </c>
      <c r="D27" s="55">
        <v>248615</v>
      </c>
      <c r="E27" s="55">
        <v>228780</v>
      </c>
      <c r="F27" s="55">
        <v>93422</v>
      </c>
      <c r="G27" s="55">
        <v>3286</v>
      </c>
      <c r="H27" s="55">
        <v>298563</v>
      </c>
      <c r="I27" s="55">
        <v>38065</v>
      </c>
      <c r="J27" s="55">
        <v>184025</v>
      </c>
      <c r="K27" s="55">
        <v>58751</v>
      </c>
      <c r="L27" s="55">
        <v>158681</v>
      </c>
      <c r="M27" s="55">
        <v>156083</v>
      </c>
      <c r="N27" s="55">
        <v>266779</v>
      </c>
      <c r="O27" s="55">
        <v>0</v>
      </c>
      <c r="P27" s="48" t="s">
        <v>52</v>
      </c>
    </row>
    <row r="28" spans="1:16" s="52" customFormat="1" ht="12" customHeight="1">
      <c r="A28" s="53" t="s">
        <v>53</v>
      </c>
      <c r="B28" s="46">
        <f>SUM(C28:O28)</f>
        <v>2640540</v>
      </c>
      <c r="C28" s="55">
        <v>67627</v>
      </c>
      <c r="D28" s="55">
        <v>509488</v>
      </c>
      <c r="E28" s="55">
        <v>405824</v>
      </c>
      <c r="F28" s="55">
        <v>147533</v>
      </c>
      <c r="G28" s="55">
        <v>7296</v>
      </c>
      <c r="H28" s="55">
        <v>291080</v>
      </c>
      <c r="I28" s="55">
        <v>66221</v>
      </c>
      <c r="J28" s="55">
        <v>304839</v>
      </c>
      <c r="K28" s="55">
        <v>131497</v>
      </c>
      <c r="L28" s="55">
        <v>297936</v>
      </c>
      <c r="M28" s="55">
        <v>23236</v>
      </c>
      <c r="N28" s="55">
        <v>387963</v>
      </c>
      <c r="O28" s="55">
        <v>0</v>
      </c>
      <c r="P28" s="48" t="s">
        <v>54</v>
      </c>
    </row>
    <row r="29" spans="1:16" s="52" customFormat="1" ht="12" customHeight="1">
      <c r="A29" s="53" t="s">
        <v>55</v>
      </c>
      <c r="B29" s="46">
        <f>SUM(C29:O29)</f>
        <v>2851496</v>
      </c>
      <c r="C29" s="55">
        <v>67080</v>
      </c>
      <c r="D29" s="55">
        <v>457513</v>
      </c>
      <c r="E29" s="55">
        <v>411092</v>
      </c>
      <c r="F29" s="55">
        <v>174378</v>
      </c>
      <c r="G29" s="55">
        <v>2252</v>
      </c>
      <c r="H29" s="55">
        <v>783164</v>
      </c>
      <c r="I29" s="55">
        <v>80214</v>
      </c>
      <c r="J29" s="55">
        <v>277357</v>
      </c>
      <c r="K29" s="55">
        <v>122156</v>
      </c>
      <c r="L29" s="55">
        <v>201508</v>
      </c>
      <c r="M29" s="55">
        <v>16485</v>
      </c>
      <c r="N29" s="55">
        <v>256336</v>
      </c>
      <c r="O29" s="55">
        <v>1961</v>
      </c>
      <c r="P29" s="48" t="s">
        <v>56</v>
      </c>
    </row>
    <row r="30" spans="1:16" s="59" customFormat="1" ht="12" customHeight="1">
      <c r="A30" s="56" t="s">
        <v>57</v>
      </c>
      <c r="B30" s="32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51" t="s">
        <v>58</v>
      </c>
    </row>
    <row r="31" spans="1:16" s="52" customFormat="1" ht="12" customHeight="1">
      <c r="A31" s="53" t="s">
        <v>59</v>
      </c>
      <c r="B31" s="46">
        <f>SUM(C31:O31)</f>
        <v>4420708</v>
      </c>
      <c r="C31" s="60">
        <v>76551</v>
      </c>
      <c r="D31" s="55">
        <v>661603</v>
      </c>
      <c r="E31" s="55">
        <v>629656</v>
      </c>
      <c r="F31" s="55">
        <v>239711</v>
      </c>
      <c r="G31" s="55">
        <v>7243</v>
      </c>
      <c r="H31" s="55">
        <v>396351</v>
      </c>
      <c r="I31" s="55">
        <v>66871</v>
      </c>
      <c r="J31" s="55">
        <v>483574</v>
      </c>
      <c r="K31" s="55">
        <v>152424</v>
      </c>
      <c r="L31" s="55">
        <v>1054970</v>
      </c>
      <c r="M31" s="55">
        <v>115971</v>
      </c>
      <c r="N31" s="55">
        <v>535783</v>
      </c>
      <c r="O31" s="55">
        <v>0</v>
      </c>
      <c r="P31" s="48" t="s">
        <v>60</v>
      </c>
    </row>
    <row r="32" spans="1:16" s="52" customFormat="1" ht="12" customHeight="1">
      <c r="A32" s="53" t="s">
        <v>61</v>
      </c>
      <c r="B32" s="46">
        <f>SUM(C32:O32)</f>
        <v>3049164</v>
      </c>
      <c r="C32" s="55">
        <v>52761</v>
      </c>
      <c r="D32" s="55">
        <v>520643</v>
      </c>
      <c r="E32" s="55">
        <v>297170</v>
      </c>
      <c r="F32" s="55">
        <v>237299</v>
      </c>
      <c r="G32" s="55">
        <v>5924</v>
      </c>
      <c r="H32" s="55">
        <v>751220</v>
      </c>
      <c r="I32" s="55">
        <v>9390</v>
      </c>
      <c r="J32" s="55">
        <v>294373</v>
      </c>
      <c r="K32" s="55">
        <v>90244</v>
      </c>
      <c r="L32" s="55">
        <v>214999</v>
      </c>
      <c r="M32" s="55">
        <v>165132</v>
      </c>
      <c r="N32" s="55">
        <v>380613</v>
      </c>
      <c r="O32" s="55">
        <v>29396</v>
      </c>
      <c r="P32" s="48" t="s">
        <v>62</v>
      </c>
    </row>
    <row r="33" spans="1:16" s="52" customFormat="1" ht="12" customHeight="1">
      <c r="A33" s="53" t="s">
        <v>63</v>
      </c>
      <c r="B33" s="46">
        <f>SUM(C33:O33)</f>
        <v>7698058</v>
      </c>
      <c r="C33" s="55">
        <v>129864</v>
      </c>
      <c r="D33" s="55">
        <v>1210792</v>
      </c>
      <c r="E33" s="55">
        <v>1191860</v>
      </c>
      <c r="F33" s="55">
        <v>547304</v>
      </c>
      <c r="G33" s="55">
        <v>15250</v>
      </c>
      <c r="H33" s="55">
        <v>991514</v>
      </c>
      <c r="I33" s="55">
        <v>82905</v>
      </c>
      <c r="J33" s="55">
        <v>1097635</v>
      </c>
      <c r="K33" s="55">
        <v>366689</v>
      </c>
      <c r="L33" s="55">
        <v>1202559</v>
      </c>
      <c r="M33" s="55">
        <v>96502</v>
      </c>
      <c r="N33" s="55">
        <v>747412</v>
      </c>
      <c r="O33" s="55">
        <v>17772</v>
      </c>
      <c r="P33" s="48" t="s">
        <v>64</v>
      </c>
    </row>
    <row r="34" spans="1:16" s="52" customFormat="1" ht="12" customHeight="1">
      <c r="A34" s="53" t="s">
        <v>65</v>
      </c>
      <c r="B34" s="46">
        <f>SUM(C34:O34)</f>
        <v>4323230</v>
      </c>
      <c r="C34" s="55">
        <v>71648</v>
      </c>
      <c r="D34" s="55">
        <v>532516</v>
      </c>
      <c r="E34" s="55">
        <v>649706</v>
      </c>
      <c r="F34" s="55">
        <v>247011</v>
      </c>
      <c r="G34" s="55">
        <v>9412</v>
      </c>
      <c r="H34" s="55">
        <v>330426</v>
      </c>
      <c r="I34" s="55">
        <v>31259</v>
      </c>
      <c r="J34" s="55">
        <v>1514329</v>
      </c>
      <c r="K34" s="55">
        <v>203936</v>
      </c>
      <c r="L34" s="55">
        <v>250164</v>
      </c>
      <c r="M34" s="55">
        <v>13151</v>
      </c>
      <c r="N34" s="55">
        <v>469672</v>
      </c>
      <c r="O34" s="55">
        <v>0</v>
      </c>
      <c r="P34" s="48" t="s">
        <v>66</v>
      </c>
    </row>
    <row r="35" spans="1:16" s="52" customFormat="1" ht="12" customHeight="1">
      <c r="A35" s="53" t="s">
        <v>67</v>
      </c>
      <c r="B35" s="46">
        <f>SUM(C35:O35)</f>
        <v>6214128</v>
      </c>
      <c r="C35" s="55">
        <v>93981</v>
      </c>
      <c r="D35" s="55">
        <v>787497</v>
      </c>
      <c r="E35" s="55">
        <v>1079726</v>
      </c>
      <c r="F35" s="55">
        <v>527382</v>
      </c>
      <c r="G35" s="55">
        <v>0</v>
      </c>
      <c r="H35" s="55">
        <v>656564</v>
      </c>
      <c r="I35" s="55">
        <v>28547</v>
      </c>
      <c r="J35" s="55">
        <v>1179687</v>
      </c>
      <c r="K35" s="55">
        <v>242253</v>
      </c>
      <c r="L35" s="55">
        <v>540544</v>
      </c>
      <c r="M35" s="55">
        <v>45763</v>
      </c>
      <c r="N35" s="55">
        <v>1032184</v>
      </c>
      <c r="O35" s="55">
        <v>0</v>
      </c>
      <c r="P35" s="48" t="s">
        <v>68</v>
      </c>
    </row>
    <row r="36" spans="1:16" s="59" customFormat="1" ht="12" customHeight="1">
      <c r="A36" s="56" t="s">
        <v>69</v>
      </c>
      <c r="B36" s="32"/>
      <c r="C36" s="61"/>
      <c r="D36" s="61"/>
      <c r="E36" s="61"/>
      <c r="F36" s="61"/>
      <c r="G36" s="61"/>
      <c r="H36" s="61"/>
      <c r="I36" s="33"/>
      <c r="J36" s="61"/>
      <c r="K36" s="61"/>
      <c r="L36" s="61"/>
      <c r="M36" s="61"/>
      <c r="N36" s="61"/>
      <c r="O36" s="61"/>
      <c r="P36" s="51" t="s">
        <v>70</v>
      </c>
    </row>
    <row r="37" spans="1:16" s="52" customFormat="1" ht="12" customHeight="1">
      <c r="A37" s="53" t="s">
        <v>71</v>
      </c>
      <c r="B37" s="46">
        <f>SUM(C37:O37)</f>
        <v>11027681</v>
      </c>
      <c r="C37" s="55">
        <v>160749</v>
      </c>
      <c r="D37" s="55">
        <v>1222278</v>
      </c>
      <c r="E37" s="55">
        <v>4088037</v>
      </c>
      <c r="F37" s="55">
        <v>660728</v>
      </c>
      <c r="G37" s="55">
        <v>26418</v>
      </c>
      <c r="H37" s="55">
        <v>627757</v>
      </c>
      <c r="I37" s="55">
        <v>72525</v>
      </c>
      <c r="J37" s="55">
        <v>1656846</v>
      </c>
      <c r="K37" s="55">
        <v>362448</v>
      </c>
      <c r="L37" s="55">
        <v>1025933</v>
      </c>
      <c r="M37" s="55">
        <v>3556</v>
      </c>
      <c r="N37" s="55">
        <v>1120406</v>
      </c>
      <c r="O37" s="55">
        <v>0</v>
      </c>
      <c r="P37" s="48" t="s">
        <v>72</v>
      </c>
    </row>
    <row r="38" spans="1:16" s="52" customFormat="1" ht="12" customHeight="1">
      <c r="A38" s="53" t="s">
        <v>73</v>
      </c>
      <c r="B38" s="46">
        <f>SUM(C38:O38)</f>
        <v>6301516</v>
      </c>
      <c r="C38" s="55">
        <v>106679</v>
      </c>
      <c r="D38" s="55">
        <v>938388</v>
      </c>
      <c r="E38" s="55">
        <v>1035964</v>
      </c>
      <c r="F38" s="55">
        <v>550212</v>
      </c>
      <c r="G38" s="55">
        <v>23</v>
      </c>
      <c r="H38" s="55">
        <v>804507</v>
      </c>
      <c r="I38" s="55">
        <v>517234</v>
      </c>
      <c r="J38" s="55">
        <v>878267</v>
      </c>
      <c r="K38" s="55">
        <v>209980</v>
      </c>
      <c r="L38" s="55">
        <v>332220</v>
      </c>
      <c r="M38" s="55">
        <v>137123</v>
      </c>
      <c r="N38" s="55">
        <v>790919</v>
      </c>
      <c r="O38" s="55">
        <v>0</v>
      </c>
      <c r="P38" s="48" t="s">
        <v>74</v>
      </c>
    </row>
    <row r="39" spans="1:16" s="59" customFormat="1" ht="12" customHeight="1">
      <c r="A39" s="56" t="s">
        <v>75</v>
      </c>
      <c r="B39" s="32"/>
      <c r="C39" s="3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51" t="s">
        <v>76</v>
      </c>
    </row>
    <row r="40" spans="1:16" s="52" customFormat="1" ht="12" customHeight="1">
      <c r="A40" s="53" t="s">
        <v>77</v>
      </c>
      <c r="B40" s="46">
        <f>SUM(C40:O40)</f>
        <v>4394221</v>
      </c>
      <c r="C40" s="55">
        <v>77312</v>
      </c>
      <c r="D40" s="55">
        <v>1130133</v>
      </c>
      <c r="E40" s="55">
        <v>340702</v>
      </c>
      <c r="F40" s="55">
        <v>146764</v>
      </c>
      <c r="G40" s="55">
        <v>5460</v>
      </c>
      <c r="H40" s="55">
        <v>419934</v>
      </c>
      <c r="I40" s="55">
        <v>101266</v>
      </c>
      <c r="J40" s="55">
        <v>1122630</v>
      </c>
      <c r="K40" s="55">
        <v>150208</v>
      </c>
      <c r="L40" s="55">
        <v>270585</v>
      </c>
      <c r="M40" s="55">
        <v>172822</v>
      </c>
      <c r="N40" s="55">
        <v>456405</v>
      </c>
      <c r="O40" s="55">
        <v>0</v>
      </c>
      <c r="P40" s="48" t="s">
        <v>78</v>
      </c>
    </row>
    <row r="41" spans="1:16" s="52" customFormat="1" ht="12" customHeight="1">
      <c r="A41" s="53" t="s">
        <v>79</v>
      </c>
      <c r="B41" s="46">
        <f>SUM(C41:O41)</f>
        <v>5337144</v>
      </c>
      <c r="C41" s="55">
        <v>111494</v>
      </c>
      <c r="D41" s="55">
        <v>861744</v>
      </c>
      <c r="E41" s="55">
        <v>914583</v>
      </c>
      <c r="F41" s="55">
        <v>392209</v>
      </c>
      <c r="G41" s="55">
        <v>38789</v>
      </c>
      <c r="H41" s="55">
        <v>290008</v>
      </c>
      <c r="I41" s="55">
        <v>70044</v>
      </c>
      <c r="J41" s="55">
        <v>579435</v>
      </c>
      <c r="K41" s="55">
        <v>228802</v>
      </c>
      <c r="L41" s="55">
        <v>445924</v>
      </c>
      <c r="M41" s="55">
        <v>220587</v>
      </c>
      <c r="N41" s="55">
        <v>1183034</v>
      </c>
      <c r="O41" s="55">
        <v>491</v>
      </c>
      <c r="P41" s="48" t="s">
        <v>80</v>
      </c>
    </row>
    <row r="42" spans="1:16" s="52" customFormat="1" ht="12" customHeight="1">
      <c r="A42" s="53" t="s">
        <v>81</v>
      </c>
      <c r="B42" s="46">
        <f>SUM(C42:O42)</f>
        <v>5511229</v>
      </c>
      <c r="C42" s="55">
        <v>97176</v>
      </c>
      <c r="D42" s="55">
        <v>746391</v>
      </c>
      <c r="E42" s="55">
        <v>1402060</v>
      </c>
      <c r="F42" s="55">
        <v>292801</v>
      </c>
      <c r="G42" s="55">
        <v>6519</v>
      </c>
      <c r="H42" s="55">
        <v>569765</v>
      </c>
      <c r="I42" s="55">
        <v>67902</v>
      </c>
      <c r="J42" s="55">
        <v>467311</v>
      </c>
      <c r="K42" s="55">
        <v>196666</v>
      </c>
      <c r="L42" s="55">
        <v>852874</v>
      </c>
      <c r="M42" s="55">
        <v>62513</v>
      </c>
      <c r="N42" s="55">
        <v>649251</v>
      </c>
      <c r="O42" s="55">
        <v>100000</v>
      </c>
      <c r="P42" s="48" t="s">
        <v>82</v>
      </c>
    </row>
    <row r="43" spans="1:16" s="52" customFormat="1" ht="12" customHeight="1">
      <c r="A43" s="53" t="s">
        <v>83</v>
      </c>
      <c r="B43" s="46">
        <f>SUM(C43:O43)</f>
        <v>4986671</v>
      </c>
      <c r="C43" s="55">
        <v>98495</v>
      </c>
      <c r="D43" s="55">
        <v>957773</v>
      </c>
      <c r="E43" s="55">
        <v>668503</v>
      </c>
      <c r="F43" s="55">
        <v>579488</v>
      </c>
      <c r="G43" s="55">
        <v>6417</v>
      </c>
      <c r="H43" s="55">
        <v>419068</v>
      </c>
      <c r="I43" s="55">
        <v>147268</v>
      </c>
      <c r="J43" s="55">
        <v>685458</v>
      </c>
      <c r="K43" s="55">
        <v>225559</v>
      </c>
      <c r="L43" s="55">
        <v>515684</v>
      </c>
      <c r="M43" s="55">
        <v>23676</v>
      </c>
      <c r="N43" s="55">
        <v>659282</v>
      </c>
      <c r="O43" s="55">
        <v>0</v>
      </c>
      <c r="P43" s="48" t="s">
        <v>84</v>
      </c>
    </row>
    <row r="44" spans="1:16" s="59" customFormat="1" ht="12" customHeight="1">
      <c r="A44" s="56" t="s">
        <v>85</v>
      </c>
      <c r="B44" s="32"/>
      <c r="C44" s="60"/>
      <c r="D44" s="33"/>
      <c r="E44" s="61"/>
      <c r="F44" s="61"/>
      <c r="G44" s="61"/>
      <c r="H44" s="61"/>
      <c r="I44" s="33"/>
      <c r="J44" s="33"/>
      <c r="K44" s="61"/>
      <c r="L44" s="61"/>
      <c r="M44" s="61"/>
      <c r="N44" s="61"/>
      <c r="O44" s="61"/>
      <c r="P44" s="51" t="s">
        <v>86</v>
      </c>
    </row>
    <row r="45" spans="1:16" s="52" customFormat="1" ht="12" customHeight="1">
      <c r="A45" s="53" t="s">
        <v>87</v>
      </c>
      <c r="B45" s="46">
        <f>SUM(C45:O45)</f>
        <v>4958717</v>
      </c>
      <c r="C45" s="55">
        <v>114131</v>
      </c>
      <c r="D45" s="55">
        <v>1020687</v>
      </c>
      <c r="E45" s="55">
        <v>917182</v>
      </c>
      <c r="F45" s="55">
        <v>464422</v>
      </c>
      <c r="G45" s="55">
        <v>16144</v>
      </c>
      <c r="H45" s="55">
        <v>404599</v>
      </c>
      <c r="I45" s="55">
        <v>21924</v>
      </c>
      <c r="J45" s="55">
        <v>384959</v>
      </c>
      <c r="K45" s="55">
        <v>284083</v>
      </c>
      <c r="L45" s="55">
        <v>514299</v>
      </c>
      <c r="M45" s="55">
        <v>24509</v>
      </c>
      <c r="N45" s="55">
        <v>791778</v>
      </c>
      <c r="O45" s="55">
        <v>0</v>
      </c>
      <c r="P45" s="48" t="s">
        <v>88</v>
      </c>
    </row>
    <row r="46" spans="1:16" s="59" customFormat="1" ht="12" customHeight="1">
      <c r="A46" s="56" t="s">
        <v>89</v>
      </c>
      <c r="B46" s="32"/>
      <c r="C46" s="61"/>
      <c r="D46" s="3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51" t="s">
        <v>90</v>
      </c>
    </row>
    <row r="47" spans="1:16" s="52" customFormat="1" ht="12" customHeight="1">
      <c r="A47" s="53" t="s">
        <v>91</v>
      </c>
      <c r="B47" s="46">
        <f aca="true" t="shared" si="5" ref="B47:B54">SUM(C47:O47)</f>
        <v>2490154</v>
      </c>
      <c r="C47" s="55">
        <v>58858</v>
      </c>
      <c r="D47" s="55">
        <v>410350</v>
      </c>
      <c r="E47" s="55">
        <v>393764</v>
      </c>
      <c r="F47" s="55">
        <v>132797</v>
      </c>
      <c r="G47" s="55">
        <v>8986</v>
      </c>
      <c r="H47" s="55">
        <v>631421</v>
      </c>
      <c r="I47" s="55">
        <v>16986</v>
      </c>
      <c r="J47" s="55">
        <v>194571</v>
      </c>
      <c r="K47" s="55">
        <v>65350</v>
      </c>
      <c r="L47" s="55">
        <v>224817</v>
      </c>
      <c r="M47" s="55">
        <v>0</v>
      </c>
      <c r="N47" s="55">
        <v>352254</v>
      </c>
      <c r="O47" s="55">
        <v>0</v>
      </c>
      <c r="P47" s="48" t="s">
        <v>92</v>
      </c>
    </row>
    <row r="48" spans="1:16" s="52" customFormat="1" ht="12" customHeight="1">
      <c r="A48" s="53" t="s">
        <v>93</v>
      </c>
      <c r="B48" s="46">
        <f t="shared" si="5"/>
        <v>5392538</v>
      </c>
      <c r="C48" s="55">
        <v>84018</v>
      </c>
      <c r="D48" s="55">
        <v>1736602</v>
      </c>
      <c r="E48" s="55">
        <v>479253</v>
      </c>
      <c r="F48" s="55">
        <v>217892</v>
      </c>
      <c r="G48" s="55">
        <v>12121</v>
      </c>
      <c r="H48" s="55">
        <v>1018785</v>
      </c>
      <c r="I48" s="55">
        <v>11425</v>
      </c>
      <c r="J48" s="55">
        <v>974315</v>
      </c>
      <c r="K48" s="55">
        <v>110349</v>
      </c>
      <c r="L48" s="55">
        <v>312694</v>
      </c>
      <c r="M48" s="55">
        <v>54189</v>
      </c>
      <c r="N48" s="55">
        <v>380895</v>
      </c>
      <c r="O48" s="55">
        <v>0</v>
      </c>
      <c r="P48" s="48" t="s">
        <v>94</v>
      </c>
    </row>
    <row r="49" spans="1:16" s="52" customFormat="1" ht="12" customHeight="1">
      <c r="A49" s="53" t="s">
        <v>95</v>
      </c>
      <c r="B49" s="46">
        <f t="shared" si="5"/>
        <v>3118998</v>
      </c>
      <c r="C49" s="55">
        <v>49629</v>
      </c>
      <c r="D49" s="55">
        <v>584166</v>
      </c>
      <c r="E49" s="55">
        <v>248289</v>
      </c>
      <c r="F49" s="55">
        <v>280350</v>
      </c>
      <c r="G49" s="55">
        <v>7000</v>
      </c>
      <c r="H49" s="55">
        <v>464400</v>
      </c>
      <c r="I49" s="55">
        <v>12754</v>
      </c>
      <c r="J49" s="55">
        <v>436128</v>
      </c>
      <c r="K49" s="55">
        <v>71165</v>
      </c>
      <c r="L49" s="55">
        <v>711085</v>
      </c>
      <c r="M49" s="55">
        <v>20602</v>
      </c>
      <c r="N49" s="55">
        <v>233430</v>
      </c>
      <c r="O49" s="55">
        <v>0</v>
      </c>
      <c r="P49" s="48" t="s">
        <v>96</v>
      </c>
    </row>
    <row r="50" spans="1:16" s="52" customFormat="1" ht="12" customHeight="1">
      <c r="A50" s="53" t="s">
        <v>97</v>
      </c>
      <c r="B50" s="46">
        <f t="shared" si="5"/>
        <v>4291842</v>
      </c>
      <c r="C50" s="55">
        <v>69016</v>
      </c>
      <c r="D50" s="55">
        <v>826553</v>
      </c>
      <c r="E50" s="55">
        <v>402658</v>
      </c>
      <c r="F50" s="55">
        <v>225714</v>
      </c>
      <c r="G50" s="55">
        <v>6121</v>
      </c>
      <c r="H50" s="55">
        <v>957762</v>
      </c>
      <c r="I50" s="55">
        <v>166548</v>
      </c>
      <c r="J50" s="55">
        <v>428196</v>
      </c>
      <c r="K50" s="55">
        <v>113197</v>
      </c>
      <c r="L50" s="55">
        <v>444750</v>
      </c>
      <c r="M50" s="55">
        <v>110167</v>
      </c>
      <c r="N50" s="55">
        <v>541160</v>
      </c>
      <c r="O50" s="55">
        <v>0</v>
      </c>
      <c r="P50" s="48" t="s">
        <v>98</v>
      </c>
    </row>
    <row r="51" spans="1:16" s="52" customFormat="1" ht="12" customHeight="1">
      <c r="A51" s="53" t="s">
        <v>99</v>
      </c>
      <c r="B51" s="46">
        <f t="shared" si="5"/>
        <v>2598617</v>
      </c>
      <c r="C51" s="55">
        <v>49300</v>
      </c>
      <c r="D51" s="55">
        <v>438123</v>
      </c>
      <c r="E51" s="55">
        <v>246729</v>
      </c>
      <c r="F51" s="55">
        <v>168851</v>
      </c>
      <c r="G51" s="55">
        <v>4648</v>
      </c>
      <c r="H51" s="55">
        <v>419634</v>
      </c>
      <c r="I51" s="55">
        <v>121297</v>
      </c>
      <c r="J51" s="55">
        <v>427242</v>
      </c>
      <c r="K51" s="55">
        <v>75780</v>
      </c>
      <c r="L51" s="55">
        <v>194373</v>
      </c>
      <c r="M51" s="55">
        <v>21985</v>
      </c>
      <c r="N51" s="55">
        <v>428808</v>
      </c>
      <c r="O51" s="55">
        <v>1847</v>
      </c>
      <c r="P51" s="48" t="s">
        <v>100</v>
      </c>
    </row>
    <row r="52" spans="1:16" s="52" customFormat="1" ht="12" customHeight="1">
      <c r="A52" s="53" t="s">
        <v>101</v>
      </c>
      <c r="B52" s="46">
        <f t="shared" si="5"/>
        <v>3314351</v>
      </c>
      <c r="C52" s="55">
        <v>69447</v>
      </c>
      <c r="D52" s="55">
        <v>530192</v>
      </c>
      <c r="E52" s="55">
        <v>396041</v>
      </c>
      <c r="F52" s="55">
        <v>158052</v>
      </c>
      <c r="G52" s="55">
        <v>9000</v>
      </c>
      <c r="H52" s="55">
        <v>710938</v>
      </c>
      <c r="I52" s="55">
        <v>70805</v>
      </c>
      <c r="J52" s="55">
        <v>344786</v>
      </c>
      <c r="K52" s="55">
        <v>97758</v>
      </c>
      <c r="L52" s="55">
        <v>499348</v>
      </c>
      <c r="M52" s="55">
        <v>836</v>
      </c>
      <c r="N52" s="55">
        <v>401548</v>
      </c>
      <c r="O52" s="55">
        <v>25600</v>
      </c>
      <c r="P52" s="48" t="s">
        <v>102</v>
      </c>
    </row>
    <row r="53" spans="1:16" s="52" customFormat="1" ht="12" customHeight="1">
      <c r="A53" s="53" t="s">
        <v>103</v>
      </c>
      <c r="B53" s="46">
        <f t="shared" si="5"/>
        <v>2289445</v>
      </c>
      <c r="C53" s="55">
        <v>53728</v>
      </c>
      <c r="D53" s="55">
        <v>686677</v>
      </c>
      <c r="E53" s="55">
        <v>203150</v>
      </c>
      <c r="F53" s="55">
        <v>94408</v>
      </c>
      <c r="G53" s="55">
        <v>7538</v>
      </c>
      <c r="H53" s="55">
        <v>482238</v>
      </c>
      <c r="I53" s="55">
        <v>14334</v>
      </c>
      <c r="J53" s="55">
        <v>110000</v>
      </c>
      <c r="K53" s="55">
        <v>57688</v>
      </c>
      <c r="L53" s="55">
        <v>281927</v>
      </c>
      <c r="M53" s="55">
        <v>0</v>
      </c>
      <c r="N53" s="55">
        <v>297757</v>
      </c>
      <c r="O53" s="55">
        <v>0</v>
      </c>
      <c r="P53" s="48" t="s">
        <v>104</v>
      </c>
    </row>
    <row r="54" spans="1:16" s="52" customFormat="1" ht="12" customHeight="1">
      <c r="A54" s="53" t="s">
        <v>105</v>
      </c>
      <c r="B54" s="46">
        <f t="shared" si="5"/>
        <v>5578042</v>
      </c>
      <c r="C54" s="55">
        <v>96927</v>
      </c>
      <c r="D54" s="55">
        <v>895386</v>
      </c>
      <c r="E54" s="55">
        <v>851263</v>
      </c>
      <c r="F54" s="55">
        <v>640402</v>
      </c>
      <c r="G54" s="55">
        <v>9744</v>
      </c>
      <c r="H54" s="55">
        <v>939591</v>
      </c>
      <c r="I54" s="55">
        <v>53700</v>
      </c>
      <c r="J54" s="55">
        <v>446472</v>
      </c>
      <c r="K54" s="55">
        <v>153312</v>
      </c>
      <c r="L54" s="55">
        <v>582326</v>
      </c>
      <c r="M54" s="55">
        <v>67229</v>
      </c>
      <c r="N54" s="55">
        <v>841690</v>
      </c>
      <c r="O54" s="55">
        <v>0</v>
      </c>
      <c r="P54" s="48" t="s">
        <v>106</v>
      </c>
    </row>
    <row r="55" spans="1:16" s="59" customFormat="1" ht="12" customHeight="1">
      <c r="A55" s="56" t="s">
        <v>107</v>
      </c>
      <c r="B55" s="3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51" t="s">
        <v>108</v>
      </c>
    </row>
    <row r="56" spans="1:16" s="52" customFormat="1" ht="12" customHeight="1">
      <c r="A56" s="53" t="s">
        <v>109</v>
      </c>
      <c r="B56" s="46">
        <f aca="true" t="shared" si="6" ref="B56:B63">SUM(C56:O56)</f>
        <v>4391808</v>
      </c>
      <c r="C56" s="55">
        <v>100368</v>
      </c>
      <c r="D56" s="55">
        <v>655438</v>
      </c>
      <c r="E56" s="55">
        <v>651493</v>
      </c>
      <c r="F56" s="55">
        <v>319165</v>
      </c>
      <c r="G56" s="55">
        <v>19</v>
      </c>
      <c r="H56" s="55">
        <v>539451</v>
      </c>
      <c r="I56" s="55">
        <v>40869</v>
      </c>
      <c r="J56" s="55">
        <v>393582</v>
      </c>
      <c r="K56" s="55">
        <v>187838</v>
      </c>
      <c r="L56" s="55">
        <v>530534</v>
      </c>
      <c r="M56" s="55">
        <v>334962</v>
      </c>
      <c r="N56" s="55">
        <v>638089</v>
      </c>
      <c r="O56" s="55">
        <v>0</v>
      </c>
      <c r="P56" s="48" t="s">
        <v>110</v>
      </c>
    </row>
    <row r="57" spans="1:16" s="52" customFormat="1" ht="12" customHeight="1">
      <c r="A57" s="53" t="s">
        <v>111</v>
      </c>
      <c r="B57" s="46">
        <f t="shared" si="6"/>
        <v>7249827</v>
      </c>
      <c r="C57" s="55">
        <v>117714</v>
      </c>
      <c r="D57" s="55">
        <v>1516713</v>
      </c>
      <c r="E57" s="55">
        <v>1235734</v>
      </c>
      <c r="F57" s="55">
        <v>604938</v>
      </c>
      <c r="G57" s="55">
        <v>25035</v>
      </c>
      <c r="H57" s="55">
        <v>518945</v>
      </c>
      <c r="I57" s="55">
        <v>85236</v>
      </c>
      <c r="J57" s="55">
        <v>471528</v>
      </c>
      <c r="K57" s="55">
        <v>337123</v>
      </c>
      <c r="L57" s="55">
        <v>1039305</v>
      </c>
      <c r="M57" s="55">
        <v>282158</v>
      </c>
      <c r="N57" s="55">
        <v>1015398</v>
      </c>
      <c r="O57" s="55">
        <v>0</v>
      </c>
      <c r="P57" s="48" t="s">
        <v>112</v>
      </c>
    </row>
    <row r="58" spans="1:16" s="52" customFormat="1" ht="12" customHeight="1">
      <c r="A58" s="53" t="s">
        <v>113</v>
      </c>
      <c r="B58" s="46">
        <f t="shared" si="6"/>
        <v>2905217</v>
      </c>
      <c r="C58" s="55">
        <v>68471</v>
      </c>
      <c r="D58" s="55">
        <v>399138</v>
      </c>
      <c r="E58" s="55">
        <v>380626</v>
      </c>
      <c r="F58" s="55">
        <v>122877</v>
      </c>
      <c r="G58" s="55">
        <v>4782</v>
      </c>
      <c r="H58" s="55">
        <v>633502</v>
      </c>
      <c r="I58" s="55">
        <v>32467</v>
      </c>
      <c r="J58" s="55">
        <v>331115</v>
      </c>
      <c r="K58" s="55">
        <v>234699</v>
      </c>
      <c r="L58" s="55">
        <v>206540</v>
      </c>
      <c r="M58" s="55">
        <v>169027</v>
      </c>
      <c r="N58" s="55">
        <v>321973</v>
      </c>
      <c r="O58" s="55">
        <v>0</v>
      </c>
      <c r="P58" s="48" t="s">
        <v>114</v>
      </c>
    </row>
    <row r="59" spans="1:16" s="52" customFormat="1" ht="12" customHeight="1">
      <c r="A59" s="53" t="s">
        <v>115</v>
      </c>
      <c r="B59" s="46">
        <f t="shared" si="6"/>
        <v>5708427</v>
      </c>
      <c r="C59" s="55">
        <v>91975</v>
      </c>
      <c r="D59" s="55">
        <v>641695</v>
      </c>
      <c r="E59" s="55">
        <v>990988</v>
      </c>
      <c r="F59" s="55">
        <v>411122</v>
      </c>
      <c r="G59" s="55">
        <v>5600</v>
      </c>
      <c r="H59" s="55">
        <v>914987</v>
      </c>
      <c r="I59" s="55">
        <v>82710</v>
      </c>
      <c r="J59" s="55">
        <v>652210</v>
      </c>
      <c r="K59" s="55">
        <v>172622</v>
      </c>
      <c r="L59" s="55">
        <v>774358</v>
      </c>
      <c r="M59" s="55">
        <v>256746</v>
      </c>
      <c r="N59" s="55">
        <v>713414</v>
      </c>
      <c r="O59" s="55">
        <v>0</v>
      </c>
      <c r="P59" s="48" t="s">
        <v>116</v>
      </c>
    </row>
    <row r="60" spans="1:16" s="52" customFormat="1" ht="12" customHeight="1">
      <c r="A60" s="53" t="s">
        <v>117</v>
      </c>
      <c r="B60" s="46">
        <f t="shared" si="6"/>
        <v>2720848</v>
      </c>
      <c r="C60" s="55">
        <v>72084</v>
      </c>
      <c r="D60" s="55">
        <v>517054</v>
      </c>
      <c r="E60" s="55">
        <v>367612</v>
      </c>
      <c r="F60" s="55">
        <v>110141</v>
      </c>
      <c r="G60" s="55">
        <v>5611</v>
      </c>
      <c r="H60" s="55">
        <v>413473</v>
      </c>
      <c r="I60" s="55">
        <v>154152</v>
      </c>
      <c r="J60" s="55">
        <v>193412</v>
      </c>
      <c r="K60" s="55">
        <v>121640</v>
      </c>
      <c r="L60" s="55">
        <v>186945</v>
      </c>
      <c r="M60" s="55">
        <v>235277</v>
      </c>
      <c r="N60" s="55">
        <v>343447</v>
      </c>
      <c r="O60" s="55">
        <v>0</v>
      </c>
      <c r="P60" s="48" t="s">
        <v>118</v>
      </c>
    </row>
    <row r="61" spans="1:16" s="52" customFormat="1" ht="12" customHeight="1">
      <c r="A61" s="53" t="s">
        <v>119</v>
      </c>
      <c r="B61" s="46">
        <f t="shared" si="6"/>
        <v>4568636</v>
      </c>
      <c r="C61" s="55">
        <v>86301</v>
      </c>
      <c r="D61" s="55">
        <v>764367</v>
      </c>
      <c r="E61" s="55">
        <v>552115</v>
      </c>
      <c r="F61" s="55">
        <v>171041</v>
      </c>
      <c r="G61" s="55">
        <v>1518</v>
      </c>
      <c r="H61" s="55">
        <v>600882</v>
      </c>
      <c r="I61" s="55">
        <v>17320</v>
      </c>
      <c r="J61" s="55">
        <v>440756</v>
      </c>
      <c r="K61" s="55">
        <v>122116</v>
      </c>
      <c r="L61" s="55">
        <v>427039</v>
      </c>
      <c r="M61" s="55">
        <v>672782</v>
      </c>
      <c r="N61" s="55">
        <v>712399</v>
      </c>
      <c r="O61" s="55">
        <v>0</v>
      </c>
      <c r="P61" s="48" t="s">
        <v>120</v>
      </c>
    </row>
    <row r="62" spans="1:16" s="52" customFormat="1" ht="12" customHeight="1">
      <c r="A62" s="53" t="s">
        <v>121</v>
      </c>
      <c r="B62" s="46">
        <f t="shared" si="6"/>
        <v>1950615</v>
      </c>
      <c r="C62" s="55">
        <v>65319</v>
      </c>
      <c r="D62" s="55">
        <v>338003</v>
      </c>
      <c r="E62" s="55">
        <v>217498</v>
      </c>
      <c r="F62" s="55">
        <v>96957</v>
      </c>
      <c r="G62" s="55">
        <v>2593</v>
      </c>
      <c r="H62" s="55">
        <v>172196</v>
      </c>
      <c r="I62" s="55">
        <v>7341</v>
      </c>
      <c r="J62" s="55">
        <v>203182</v>
      </c>
      <c r="K62" s="55">
        <v>86635</v>
      </c>
      <c r="L62" s="55">
        <v>160947</v>
      </c>
      <c r="M62" s="55">
        <v>191932</v>
      </c>
      <c r="N62" s="55">
        <v>408012</v>
      </c>
      <c r="O62" s="55">
        <v>0</v>
      </c>
      <c r="P62" s="48" t="s">
        <v>122</v>
      </c>
    </row>
    <row r="63" spans="1:16" s="52" customFormat="1" ht="12" customHeight="1">
      <c r="A63" s="53" t="s">
        <v>123</v>
      </c>
      <c r="B63" s="46">
        <f t="shared" si="6"/>
        <v>2799697</v>
      </c>
      <c r="C63" s="55">
        <v>84631</v>
      </c>
      <c r="D63" s="55">
        <v>629592</v>
      </c>
      <c r="E63" s="55">
        <v>355421</v>
      </c>
      <c r="F63" s="55">
        <v>191060</v>
      </c>
      <c r="G63" s="55">
        <v>17718</v>
      </c>
      <c r="H63" s="55">
        <v>308696</v>
      </c>
      <c r="I63" s="55">
        <v>58603</v>
      </c>
      <c r="J63" s="55">
        <v>273388</v>
      </c>
      <c r="K63" s="55">
        <v>107710</v>
      </c>
      <c r="L63" s="55">
        <v>207165</v>
      </c>
      <c r="M63" s="55">
        <v>121317</v>
      </c>
      <c r="N63" s="55">
        <v>444396</v>
      </c>
      <c r="O63" s="55">
        <v>0</v>
      </c>
      <c r="P63" s="48" t="s">
        <v>124</v>
      </c>
    </row>
    <row r="64" spans="1:16" s="59" customFormat="1" ht="12" customHeight="1">
      <c r="A64" s="56" t="s">
        <v>125</v>
      </c>
      <c r="B64" s="32"/>
      <c r="C64" s="33"/>
      <c r="D64" s="33"/>
      <c r="E64" s="61"/>
      <c r="F64" s="61"/>
      <c r="G64" s="61"/>
      <c r="H64" s="61"/>
      <c r="I64" s="33"/>
      <c r="J64" s="33"/>
      <c r="K64" s="61"/>
      <c r="L64" s="61"/>
      <c r="M64" s="61"/>
      <c r="N64" s="61"/>
      <c r="O64" s="61"/>
      <c r="P64" s="51" t="s">
        <v>126</v>
      </c>
    </row>
    <row r="65" spans="1:16" s="52" customFormat="1" ht="12" customHeight="1">
      <c r="A65" s="53" t="s">
        <v>127</v>
      </c>
      <c r="B65" s="46">
        <f>SUM(C65:O65)</f>
        <v>3714036</v>
      </c>
      <c r="C65" s="55">
        <v>65993</v>
      </c>
      <c r="D65" s="55">
        <v>580370</v>
      </c>
      <c r="E65" s="55">
        <v>415410</v>
      </c>
      <c r="F65" s="55">
        <v>203958</v>
      </c>
      <c r="G65" s="55">
        <v>16200</v>
      </c>
      <c r="H65" s="55">
        <v>1138687</v>
      </c>
      <c r="I65" s="55">
        <v>39324</v>
      </c>
      <c r="J65" s="55">
        <v>315974</v>
      </c>
      <c r="K65" s="55">
        <v>119264</v>
      </c>
      <c r="L65" s="55">
        <v>370456</v>
      </c>
      <c r="M65" s="55">
        <v>6444</v>
      </c>
      <c r="N65" s="55">
        <v>441956</v>
      </c>
      <c r="O65" s="55">
        <v>0</v>
      </c>
      <c r="P65" s="48" t="s">
        <v>128</v>
      </c>
    </row>
    <row r="66" spans="1:16" s="52" customFormat="1" ht="12" customHeight="1">
      <c r="A66" s="53" t="s">
        <v>129</v>
      </c>
      <c r="B66" s="46">
        <f>SUM(C66:O66)</f>
        <v>5205810</v>
      </c>
      <c r="C66" s="55">
        <v>79333</v>
      </c>
      <c r="D66" s="55">
        <v>905402</v>
      </c>
      <c r="E66" s="55">
        <v>477977</v>
      </c>
      <c r="F66" s="55">
        <v>152780</v>
      </c>
      <c r="G66" s="55">
        <v>7770</v>
      </c>
      <c r="H66" s="55">
        <v>963907</v>
      </c>
      <c r="I66" s="55">
        <v>77584</v>
      </c>
      <c r="J66" s="55">
        <v>1000444</v>
      </c>
      <c r="K66" s="55">
        <v>150664</v>
      </c>
      <c r="L66" s="55">
        <v>864494</v>
      </c>
      <c r="M66" s="55">
        <v>5968</v>
      </c>
      <c r="N66" s="55">
        <v>519487</v>
      </c>
      <c r="O66" s="55">
        <v>0</v>
      </c>
      <c r="P66" s="48" t="s">
        <v>130</v>
      </c>
    </row>
    <row r="67" spans="1:16" s="52" customFormat="1" ht="12" customHeight="1">
      <c r="A67" s="53" t="s">
        <v>131</v>
      </c>
      <c r="B67" s="46">
        <f>SUM(C67:O67)</f>
        <v>3124452</v>
      </c>
      <c r="C67" s="55">
        <v>63419</v>
      </c>
      <c r="D67" s="55">
        <v>442732</v>
      </c>
      <c r="E67" s="55">
        <v>286316</v>
      </c>
      <c r="F67" s="55">
        <v>147072</v>
      </c>
      <c r="G67" s="55">
        <v>3450</v>
      </c>
      <c r="H67" s="55">
        <v>495036</v>
      </c>
      <c r="I67" s="55">
        <v>137612</v>
      </c>
      <c r="J67" s="55">
        <v>767328</v>
      </c>
      <c r="K67" s="55">
        <v>106987</v>
      </c>
      <c r="L67" s="55">
        <v>223066</v>
      </c>
      <c r="M67" s="55">
        <v>13489</v>
      </c>
      <c r="N67" s="55">
        <v>437945</v>
      </c>
      <c r="O67" s="55">
        <v>0</v>
      </c>
      <c r="P67" s="48" t="s">
        <v>132</v>
      </c>
    </row>
    <row r="68" spans="1:16" s="59" customFormat="1" ht="12" customHeight="1">
      <c r="A68" s="56" t="s">
        <v>133</v>
      </c>
      <c r="B68" s="32"/>
      <c r="C68" s="33"/>
      <c r="D68" s="61"/>
      <c r="E68" s="61"/>
      <c r="F68" s="61"/>
      <c r="G68" s="33"/>
      <c r="H68" s="61"/>
      <c r="I68" s="61"/>
      <c r="J68" s="33"/>
      <c r="K68" s="61"/>
      <c r="L68" s="61"/>
      <c r="M68" s="61"/>
      <c r="N68" s="61"/>
      <c r="O68" s="61"/>
      <c r="P68" s="51" t="s">
        <v>134</v>
      </c>
    </row>
    <row r="69" spans="1:16" s="52" customFormat="1" ht="12" customHeight="1">
      <c r="A69" s="53" t="s">
        <v>135</v>
      </c>
      <c r="B69" s="46">
        <f>SUM(C69:O69)</f>
        <v>6593031</v>
      </c>
      <c r="C69" s="55">
        <v>108407</v>
      </c>
      <c r="D69" s="55">
        <v>1773479</v>
      </c>
      <c r="E69" s="55">
        <v>909429</v>
      </c>
      <c r="F69" s="55">
        <v>602225</v>
      </c>
      <c r="G69" s="55">
        <v>26608</v>
      </c>
      <c r="H69" s="55">
        <v>788200</v>
      </c>
      <c r="I69" s="55">
        <v>151833</v>
      </c>
      <c r="J69" s="55">
        <v>401899</v>
      </c>
      <c r="K69" s="55">
        <v>197902</v>
      </c>
      <c r="L69" s="55">
        <v>930523</v>
      </c>
      <c r="M69" s="55">
        <v>29287</v>
      </c>
      <c r="N69" s="55">
        <v>673239</v>
      </c>
      <c r="O69" s="55">
        <v>0</v>
      </c>
      <c r="P69" s="48" t="s">
        <v>136</v>
      </c>
    </row>
    <row r="70" spans="1:16" s="52" customFormat="1" ht="12" customHeight="1">
      <c r="A70" s="53" t="s">
        <v>137</v>
      </c>
      <c r="B70" s="46">
        <f>SUM(C70:O70)</f>
        <v>9089506</v>
      </c>
      <c r="C70" s="55">
        <v>133361</v>
      </c>
      <c r="D70" s="55">
        <v>1329824</v>
      </c>
      <c r="E70" s="55">
        <v>1396201</v>
      </c>
      <c r="F70" s="55">
        <v>599458</v>
      </c>
      <c r="G70" s="55">
        <v>17686</v>
      </c>
      <c r="H70" s="55">
        <v>952065</v>
      </c>
      <c r="I70" s="55">
        <v>63630</v>
      </c>
      <c r="J70" s="55">
        <v>841446</v>
      </c>
      <c r="K70" s="55">
        <v>337161</v>
      </c>
      <c r="L70" s="55">
        <v>2567483</v>
      </c>
      <c r="M70" s="55">
        <v>18473</v>
      </c>
      <c r="N70" s="55">
        <v>832718</v>
      </c>
      <c r="O70" s="55">
        <v>0</v>
      </c>
      <c r="P70" s="48" t="s">
        <v>138</v>
      </c>
    </row>
    <row r="71" spans="1:16" s="59" customFormat="1" ht="12" customHeight="1">
      <c r="A71" s="56" t="s">
        <v>139</v>
      </c>
      <c r="B71" s="32"/>
      <c r="C71" s="33"/>
      <c r="D71" s="61"/>
      <c r="E71" s="61"/>
      <c r="F71" s="61"/>
      <c r="G71" s="60"/>
      <c r="H71" s="60"/>
      <c r="I71" s="33"/>
      <c r="J71" s="61"/>
      <c r="K71" s="33"/>
      <c r="L71" s="33"/>
      <c r="M71" s="33"/>
      <c r="N71" s="61"/>
      <c r="O71" s="61"/>
      <c r="P71" s="51" t="s">
        <v>140</v>
      </c>
    </row>
    <row r="72" spans="1:16" s="52" customFormat="1" ht="12" customHeight="1">
      <c r="A72" s="53" t="s">
        <v>141</v>
      </c>
      <c r="B72" s="46">
        <f>SUM(C72:O72)</f>
        <v>3092527</v>
      </c>
      <c r="C72" s="55">
        <v>45713</v>
      </c>
      <c r="D72" s="55">
        <v>289899</v>
      </c>
      <c r="E72" s="55">
        <v>185854</v>
      </c>
      <c r="F72" s="55">
        <v>121572</v>
      </c>
      <c r="G72" s="55">
        <v>0</v>
      </c>
      <c r="H72" s="55">
        <v>1469837</v>
      </c>
      <c r="I72" s="55">
        <v>42621</v>
      </c>
      <c r="J72" s="55">
        <v>122277</v>
      </c>
      <c r="K72" s="55">
        <v>42572</v>
      </c>
      <c r="L72" s="55">
        <v>361426</v>
      </c>
      <c r="M72" s="55">
        <v>6096</v>
      </c>
      <c r="N72" s="55">
        <v>375021</v>
      </c>
      <c r="O72" s="55">
        <v>29639</v>
      </c>
      <c r="P72" s="48" t="s">
        <v>142</v>
      </c>
    </row>
    <row r="73" spans="1:16" s="52" customFormat="1" ht="12" customHeight="1">
      <c r="A73" s="53" t="s">
        <v>143</v>
      </c>
      <c r="B73" s="46">
        <f>SUM(C73:O73)</f>
        <v>2403658</v>
      </c>
      <c r="C73" s="55">
        <v>52516</v>
      </c>
      <c r="D73" s="55">
        <v>395060</v>
      </c>
      <c r="E73" s="55">
        <v>172101</v>
      </c>
      <c r="F73" s="55">
        <v>96445</v>
      </c>
      <c r="G73" s="55">
        <v>21506</v>
      </c>
      <c r="H73" s="55">
        <v>579203</v>
      </c>
      <c r="I73" s="55">
        <v>315578</v>
      </c>
      <c r="J73" s="55">
        <v>176866</v>
      </c>
      <c r="K73" s="55">
        <v>49125</v>
      </c>
      <c r="L73" s="55">
        <v>161797</v>
      </c>
      <c r="M73" s="55">
        <v>12914</v>
      </c>
      <c r="N73" s="55">
        <v>370547</v>
      </c>
      <c r="O73" s="55">
        <v>0</v>
      </c>
      <c r="P73" s="48" t="s">
        <v>144</v>
      </c>
    </row>
    <row r="74" spans="1:16" s="52" customFormat="1" ht="12" customHeight="1">
      <c r="A74" s="53" t="s">
        <v>145</v>
      </c>
      <c r="B74" s="46">
        <f>SUM(C74:O74)</f>
        <v>2388983</v>
      </c>
      <c r="C74" s="55">
        <v>44214</v>
      </c>
      <c r="D74" s="55">
        <v>797987</v>
      </c>
      <c r="E74" s="55">
        <v>167795</v>
      </c>
      <c r="F74" s="55">
        <v>167171</v>
      </c>
      <c r="G74" s="55">
        <v>4000</v>
      </c>
      <c r="H74" s="55">
        <v>410975</v>
      </c>
      <c r="I74" s="55">
        <v>50897</v>
      </c>
      <c r="J74" s="55">
        <v>132843</v>
      </c>
      <c r="K74" s="55">
        <v>70830</v>
      </c>
      <c r="L74" s="55">
        <v>148653</v>
      </c>
      <c r="M74" s="55">
        <v>70</v>
      </c>
      <c r="N74" s="55">
        <v>393548</v>
      </c>
      <c r="O74" s="55">
        <v>0</v>
      </c>
      <c r="P74" s="48" t="s">
        <v>146</v>
      </c>
    </row>
    <row r="75" spans="1:16" s="52" customFormat="1" ht="12" customHeight="1">
      <c r="A75" s="53" t="s">
        <v>147</v>
      </c>
      <c r="B75" s="46">
        <f>SUM(C75:O75)</f>
        <v>3493846</v>
      </c>
      <c r="C75" s="55">
        <v>56567</v>
      </c>
      <c r="D75" s="55">
        <v>694069</v>
      </c>
      <c r="E75" s="55">
        <v>326279</v>
      </c>
      <c r="F75" s="55">
        <v>169325</v>
      </c>
      <c r="G75" s="55">
        <v>660</v>
      </c>
      <c r="H75" s="55">
        <v>624371</v>
      </c>
      <c r="I75" s="55">
        <v>9994</v>
      </c>
      <c r="J75" s="55">
        <v>722931</v>
      </c>
      <c r="K75" s="55">
        <v>87234</v>
      </c>
      <c r="L75" s="55">
        <v>293444</v>
      </c>
      <c r="M75" s="55">
        <v>1186</v>
      </c>
      <c r="N75" s="55">
        <v>507786</v>
      </c>
      <c r="O75" s="55">
        <v>0</v>
      </c>
      <c r="P75" s="48" t="s">
        <v>148</v>
      </c>
    </row>
    <row r="76" spans="1:16" s="52" customFormat="1" ht="12" customHeight="1">
      <c r="A76" s="53" t="s">
        <v>149</v>
      </c>
      <c r="B76" s="46">
        <f>SUM(C76:O76)</f>
        <v>4628245</v>
      </c>
      <c r="C76" s="55">
        <v>89372</v>
      </c>
      <c r="D76" s="55">
        <v>739137</v>
      </c>
      <c r="E76" s="55">
        <v>600668</v>
      </c>
      <c r="F76" s="55">
        <v>339103</v>
      </c>
      <c r="G76" s="55">
        <v>8973</v>
      </c>
      <c r="H76" s="55">
        <v>886034</v>
      </c>
      <c r="I76" s="55">
        <v>47939</v>
      </c>
      <c r="J76" s="55">
        <v>583186</v>
      </c>
      <c r="K76" s="55">
        <v>133021</v>
      </c>
      <c r="L76" s="55">
        <v>313218</v>
      </c>
      <c r="M76" s="55">
        <v>79950</v>
      </c>
      <c r="N76" s="55">
        <v>807644</v>
      </c>
      <c r="O76" s="55">
        <v>0</v>
      </c>
      <c r="P76" s="48" t="s">
        <v>150</v>
      </c>
    </row>
    <row r="77" spans="1:16" s="59" customFormat="1" ht="12" customHeight="1">
      <c r="A77" s="56" t="s">
        <v>151</v>
      </c>
      <c r="B77" s="32"/>
      <c r="C77" s="61"/>
      <c r="D77" s="33"/>
      <c r="E77" s="61"/>
      <c r="F77" s="61"/>
      <c r="G77" s="61"/>
      <c r="H77" s="61"/>
      <c r="I77" s="33"/>
      <c r="J77" s="33"/>
      <c r="K77" s="61"/>
      <c r="L77" s="61"/>
      <c r="M77" s="33"/>
      <c r="N77" s="61"/>
      <c r="O77" s="61"/>
      <c r="P77" s="51" t="s">
        <v>152</v>
      </c>
    </row>
    <row r="78" spans="1:16" s="52" customFormat="1" ht="12" customHeight="1">
      <c r="A78" s="53" t="s">
        <v>153</v>
      </c>
      <c r="B78" s="46">
        <f>SUM(C78:O78)</f>
        <v>3313087</v>
      </c>
      <c r="C78" s="55">
        <v>82486</v>
      </c>
      <c r="D78" s="55">
        <v>586878</v>
      </c>
      <c r="E78" s="55">
        <v>706010</v>
      </c>
      <c r="F78" s="55">
        <v>146115</v>
      </c>
      <c r="G78" s="55">
        <v>3928</v>
      </c>
      <c r="H78" s="55">
        <v>343051</v>
      </c>
      <c r="I78" s="55">
        <v>268620</v>
      </c>
      <c r="J78" s="55">
        <v>293057</v>
      </c>
      <c r="K78" s="55">
        <v>86787</v>
      </c>
      <c r="L78" s="55">
        <v>243560</v>
      </c>
      <c r="M78" s="55">
        <v>6225</v>
      </c>
      <c r="N78" s="55">
        <v>546370</v>
      </c>
      <c r="O78" s="55">
        <v>0</v>
      </c>
      <c r="P78" s="48" t="s">
        <v>154</v>
      </c>
    </row>
    <row r="79" spans="1:16" s="52" customFormat="1" ht="12" customHeight="1">
      <c r="A79" s="53" t="s">
        <v>155</v>
      </c>
      <c r="B79" s="46">
        <f>SUM(C79:O79)</f>
        <v>2964695</v>
      </c>
      <c r="C79" s="55">
        <v>67480</v>
      </c>
      <c r="D79" s="55">
        <v>599835</v>
      </c>
      <c r="E79" s="55">
        <v>525063</v>
      </c>
      <c r="F79" s="55">
        <v>110674</v>
      </c>
      <c r="G79" s="55">
        <v>4986</v>
      </c>
      <c r="H79" s="55">
        <v>563150</v>
      </c>
      <c r="I79" s="55">
        <v>17601</v>
      </c>
      <c r="J79" s="55">
        <v>270997</v>
      </c>
      <c r="K79" s="55">
        <v>124539</v>
      </c>
      <c r="L79" s="55">
        <v>294790</v>
      </c>
      <c r="M79" s="55">
        <v>9626</v>
      </c>
      <c r="N79" s="55">
        <v>371761</v>
      </c>
      <c r="O79" s="55">
        <v>4193</v>
      </c>
      <c r="P79" s="48" t="s">
        <v>156</v>
      </c>
    </row>
    <row r="80" spans="1:16" s="52" customFormat="1" ht="12" customHeight="1">
      <c r="A80" s="53" t="s">
        <v>157</v>
      </c>
      <c r="B80" s="46">
        <f>SUM(C80:O80)</f>
        <v>3509217</v>
      </c>
      <c r="C80" s="55">
        <v>75860</v>
      </c>
      <c r="D80" s="55">
        <v>611452</v>
      </c>
      <c r="E80" s="55">
        <v>634450</v>
      </c>
      <c r="F80" s="55">
        <v>236259</v>
      </c>
      <c r="G80" s="55">
        <v>6117</v>
      </c>
      <c r="H80" s="55">
        <v>650978</v>
      </c>
      <c r="I80" s="55">
        <v>83376</v>
      </c>
      <c r="J80" s="55">
        <v>334189</v>
      </c>
      <c r="K80" s="55">
        <v>93176</v>
      </c>
      <c r="L80" s="55">
        <v>407069</v>
      </c>
      <c r="M80" s="55">
        <v>6112</v>
      </c>
      <c r="N80" s="55">
        <v>321182</v>
      </c>
      <c r="O80" s="55">
        <v>48997</v>
      </c>
      <c r="P80" s="48" t="s">
        <v>158</v>
      </c>
    </row>
    <row r="81" spans="1:16" s="52" customFormat="1" ht="12" customHeight="1">
      <c r="A81" s="53" t="s">
        <v>159</v>
      </c>
      <c r="B81" s="46">
        <f>SUM(C81:O81)</f>
        <v>4383286</v>
      </c>
      <c r="C81" s="55">
        <v>67214</v>
      </c>
      <c r="D81" s="55">
        <v>841857</v>
      </c>
      <c r="E81" s="55">
        <v>367228</v>
      </c>
      <c r="F81" s="55">
        <v>135361</v>
      </c>
      <c r="G81" s="55">
        <v>2481</v>
      </c>
      <c r="H81" s="55">
        <v>221094</v>
      </c>
      <c r="I81" s="55">
        <v>94372</v>
      </c>
      <c r="J81" s="55">
        <v>282031</v>
      </c>
      <c r="K81" s="55">
        <v>101082</v>
      </c>
      <c r="L81" s="55">
        <v>1280558</v>
      </c>
      <c r="M81" s="55">
        <v>30649</v>
      </c>
      <c r="N81" s="55">
        <v>959359</v>
      </c>
      <c r="O81" s="55">
        <v>0</v>
      </c>
      <c r="P81" s="48" t="s">
        <v>160</v>
      </c>
    </row>
    <row r="82" spans="1:16" s="59" customFormat="1" ht="12" customHeight="1">
      <c r="A82" s="56" t="s">
        <v>161</v>
      </c>
      <c r="B82" s="32"/>
      <c r="C82" s="33"/>
      <c r="D82" s="33"/>
      <c r="E82" s="61"/>
      <c r="F82" s="61"/>
      <c r="G82" s="61"/>
      <c r="H82" s="61"/>
      <c r="I82" s="61"/>
      <c r="J82" s="61"/>
      <c r="K82" s="61"/>
      <c r="L82" s="61"/>
      <c r="M82" s="60"/>
      <c r="N82" s="61"/>
      <c r="O82" s="61"/>
      <c r="P82" s="51" t="s">
        <v>162</v>
      </c>
    </row>
    <row r="83" spans="1:16" s="52" customFormat="1" ht="12" customHeight="1">
      <c r="A83" s="53" t="s">
        <v>163</v>
      </c>
      <c r="B83" s="46">
        <f>SUM(C83:O83)</f>
        <v>3693126</v>
      </c>
      <c r="C83" s="55">
        <v>87659</v>
      </c>
      <c r="D83" s="55">
        <v>461022</v>
      </c>
      <c r="E83" s="55">
        <v>459455</v>
      </c>
      <c r="F83" s="55">
        <v>220153</v>
      </c>
      <c r="G83" s="55">
        <v>9682</v>
      </c>
      <c r="H83" s="55">
        <v>521226</v>
      </c>
      <c r="I83" s="55">
        <v>60432</v>
      </c>
      <c r="J83" s="55">
        <v>250890</v>
      </c>
      <c r="K83" s="55">
        <v>136633</v>
      </c>
      <c r="L83" s="55">
        <v>481226</v>
      </c>
      <c r="M83" s="55">
        <v>6198</v>
      </c>
      <c r="N83" s="55">
        <v>998550</v>
      </c>
      <c r="O83" s="55">
        <v>0</v>
      </c>
      <c r="P83" s="48" t="s">
        <v>164</v>
      </c>
    </row>
    <row r="84" spans="1:16" ht="12" customHeight="1">
      <c r="A84" s="62" t="s">
        <v>165</v>
      </c>
      <c r="B84" s="46">
        <f>SUM(C84:O84)</f>
        <v>5250647</v>
      </c>
      <c r="C84" s="55">
        <v>101237</v>
      </c>
      <c r="D84" s="55">
        <v>649415</v>
      </c>
      <c r="E84" s="55">
        <v>770216</v>
      </c>
      <c r="F84" s="55">
        <v>308242</v>
      </c>
      <c r="G84" s="55">
        <v>11500</v>
      </c>
      <c r="H84" s="55">
        <v>1095836</v>
      </c>
      <c r="I84" s="55">
        <v>125585</v>
      </c>
      <c r="J84" s="55">
        <v>905894</v>
      </c>
      <c r="K84" s="55">
        <v>253600</v>
      </c>
      <c r="L84" s="55">
        <v>390156</v>
      </c>
      <c r="M84" s="55">
        <v>42736</v>
      </c>
      <c r="N84" s="55">
        <v>596230</v>
      </c>
      <c r="O84" s="55">
        <v>0</v>
      </c>
      <c r="P84" s="48" t="s">
        <v>166</v>
      </c>
    </row>
    <row r="85" spans="1:16" ht="12" customHeight="1">
      <c r="A85" s="52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5"/>
    </row>
    <row r="86" ht="12" customHeight="1">
      <c r="A86" s="52"/>
    </row>
    <row r="87" ht="12" customHeight="1">
      <c r="A87" s="52"/>
    </row>
    <row r="88" ht="12" customHeight="1">
      <c r="A88" s="52"/>
    </row>
    <row r="89" ht="12" customHeight="1">
      <c r="A89" s="52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2002-02-04T02:56:13Z</dcterms:created>
  <dcterms:modified xsi:type="dcterms:W3CDTF">2002-11-29T10:57:15Z</dcterms:modified>
  <cp:category/>
  <cp:version/>
  <cp:contentType/>
  <cp:contentStatus/>
</cp:coreProperties>
</file>