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525" activeTab="0"/>
  </bookViews>
  <sheets>
    <sheet name="176A" sheetId="1" r:id="rId1"/>
  </sheets>
  <definedNames>
    <definedName name="_10.電気_ガスおよび水道" localSheetId="0">'176A'!$A$1:$G$17</definedName>
    <definedName name="_10.電気_ガスおよび水道">#REF!</definedName>
    <definedName name="_xlnm.Print_Area" localSheetId="0">'176A'!$A$1:$Y$85</definedName>
  </definedNames>
  <calcPr fullCalcOnLoad="1"/>
</workbook>
</file>

<file path=xl/sharedStrings.xml><?xml version="1.0" encoding="utf-8"?>
<sst xmlns="http://schemas.openxmlformats.org/spreadsheetml/2006/main" count="200" uniqueCount="192">
  <si>
    <t>（単位　千円）</t>
  </si>
  <si>
    <t>Ａ．歳                       入</t>
  </si>
  <si>
    <t>年　　度</t>
  </si>
  <si>
    <t>利 子 割</t>
  </si>
  <si>
    <t>ゴルフ場</t>
  </si>
  <si>
    <t>特別地方</t>
  </si>
  <si>
    <t>軽油・自動車</t>
  </si>
  <si>
    <t>交通安全</t>
  </si>
  <si>
    <t>分担金</t>
  </si>
  <si>
    <t>国有施設等</t>
  </si>
  <si>
    <t>標示</t>
  </si>
  <si>
    <t>お よ び</t>
  </si>
  <si>
    <t>総　　額</t>
  </si>
  <si>
    <t>市町村税</t>
  </si>
  <si>
    <t>地方譲与税</t>
  </si>
  <si>
    <t>消 費 税</t>
  </si>
  <si>
    <t>利 用 税</t>
  </si>
  <si>
    <t>取 得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</si>
  <si>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</si>
  <si>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</si>
  <si>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</si>
  <si>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</si>
  <si>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</si>
  <si>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</si>
  <si>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</si>
  <si>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</si>
  <si>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</si>
  <si>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</si>
  <si>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</si>
  <si>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</si>
  <si>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</si>
  <si>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</si>
  <si>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</si>
  <si>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</si>
  <si>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交付金</t>
  </si>
  <si>
    <t>負担金</t>
  </si>
  <si>
    <t>助成交付金</t>
  </si>
  <si>
    <t>番号</t>
  </si>
  <si>
    <t>11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</si>
  <si>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</si>
  <si>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</si>
  <si>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</si>
  <si>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</si>
  <si>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</si>
  <si>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</si>
  <si>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</si>
  <si>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</si>
  <si>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</si>
  <si>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</si>
  <si>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</si>
  <si>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</si>
  <si>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</si>
  <si>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</si>
  <si>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</si>
  <si>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</si>
  <si>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</si>
  <si>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</si>
  <si>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</si>
  <si>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</si>
  <si>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</si>
  <si>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</si>
  <si>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</si>
  <si>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</si>
  <si>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</si>
  <si>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</si>
  <si>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</si>
  <si>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</si>
  <si>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</si>
  <si>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</si>
  <si>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</si>
  <si>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</si>
  <si>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</si>
  <si>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</si>
  <si>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</si>
  <si>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</si>
  <si>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</si>
  <si>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</si>
  <si>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</si>
  <si>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</si>
  <si>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</si>
  <si>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</si>
  <si>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</si>
  <si>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</si>
  <si>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</si>
  <si>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</si>
  <si>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</si>
  <si>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</si>
  <si>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</si>
  <si>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</si>
  <si>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</si>
  <si>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</si>
  <si>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</si>
  <si>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</si>
  <si>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</si>
  <si>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</si>
  <si>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</si>
  <si>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</si>
  <si>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</si>
  <si>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</si>
  <si>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</si>
  <si>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</si>
  <si>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</si>
  <si>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</si>
  <si>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</si>
  <si>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</si>
  <si>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</si>
  <si>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</si>
  <si>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</si>
  <si>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</si>
  <si>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</si>
  <si>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</si>
  <si>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</si>
  <si>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</si>
  <si>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</si>
  <si>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</si>
  <si>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</si>
  <si>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</si>
  <si>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</si>
  <si>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</si>
  <si>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</si>
  <si>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</si>
  <si>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</si>
  <si>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</si>
  <si>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</si>
  <si>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</si>
  <si>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</si>
  <si>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</si>
  <si>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</si>
  <si>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</si>
  <si>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</si>
  <si>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</si>
  <si>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</si>
  <si>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</si>
  <si>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</si>
  <si>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</si>
  <si>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</si>
  <si>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</si>
  <si>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</si>
  <si>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</si>
  <si>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</si>
  <si>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</si>
  <si>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</si>
  <si>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</si>
  <si>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</si>
  <si>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</si>
  <si>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</si>
  <si>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</si>
  <si>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</si>
  <si>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</si>
  <si>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</si>
  <si>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</si>
  <si>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</si>
  <si>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</si>
  <si>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</si>
  <si>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</si>
  <si>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</si>
  <si>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</si>
  <si>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</si>
  <si>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</si>
  <si>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</si>
  <si>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</si>
  <si>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</si>
  <si>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</si>
  <si>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</si>
  <si>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</si>
  <si>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</si>
  <si>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</si>
  <si>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</si>
  <si>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</si>
  <si>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</si>
  <si>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</si>
  <si>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</si>
  <si>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</si>
  <si>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</si>
  <si>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</si>
  <si>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</si>
  <si>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</si>
  <si>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</si>
  <si>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</si>
  <si>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</si>
  <si>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</si>
  <si>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</si>
  <si>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１７６． 市  町  村  普  通         会  計  歳  入  歳  出  決  算</t>
  </si>
  <si>
    <t>地　　方</t>
  </si>
  <si>
    <t>地方特例</t>
  </si>
  <si>
    <t>交 付 金</t>
  </si>
  <si>
    <t xml:space="preserve"> 平成9年度</t>
  </si>
  <si>
    <t>9</t>
  </si>
  <si>
    <t>10</t>
  </si>
  <si>
    <t>11</t>
  </si>
  <si>
    <t>12</t>
  </si>
  <si>
    <t>資料：県市町村振興局「市町村財政概要」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</si>
</sst>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7" fontId="7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Border="1" applyAlignment="1" applyProtection="1">
      <alignment horizontal="left"/>
      <protection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"/>
    </xf>
    <xf numFmtId="177" fontId="9" fillId="0" borderId="0" xfId="0" applyNumberFormat="1" applyFont="1" applyAlignment="1" applyProtection="1">
      <alignment horizontal="center" vertical="center"/>
      <protection/>
    </xf>
    <xf numFmtId="177" fontId="9" fillId="0" borderId="2" xfId="0" applyNumberFormat="1" applyFont="1" applyBorder="1" applyAlignment="1">
      <alignment vertical="center"/>
    </xf>
    <xf numFmtId="177" fontId="9" fillId="0" borderId="2" xfId="0" applyNumberFormat="1" applyFon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 applyProtection="1" quotePrefix="1">
      <alignment horizontal="center" vertical="center"/>
      <protection/>
    </xf>
    <xf numFmtId="177" fontId="9" fillId="0" borderId="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4" xfId="0" applyNumberFormat="1" applyFon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 applyProtection="1">
      <alignment horizontal="center" vertical="center"/>
      <protection/>
    </xf>
    <xf numFmtId="177" fontId="9" fillId="0" borderId="6" xfId="0" applyNumberFormat="1" applyFont="1" applyBorder="1" applyAlignment="1">
      <alignment vertical="center"/>
    </xf>
    <xf numFmtId="177" fontId="9" fillId="0" borderId="6" xfId="0" applyNumberFormat="1" applyFont="1" applyBorder="1" applyAlignment="1" applyProtection="1">
      <alignment horizontal="center" vertical="center"/>
      <protection/>
    </xf>
    <xf numFmtId="177" fontId="9" fillId="0" borderId="7" xfId="0" applyNumberFormat="1" applyFont="1" applyBorder="1" applyAlignment="1">
      <alignment vertical="center"/>
    </xf>
    <xf numFmtId="177" fontId="9" fillId="0" borderId="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 locked="0"/>
    </xf>
    <xf numFmtId="182" fontId="10" fillId="0" borderId="2" xfId="0" applyNumberFormat="1" applyFont="1" applyBorder="1" applyAlignment="1" applyProtection="1">
      <alignment horizontal="right"/>
      <protection locked="0"/>
    </xf>
    <xf numFmtId="182" fontId="10" fillId="0" borderId="0" xfId="0" applyNumberFormat="1" applyFont="1" applyBorder="1" applyAlignment="1" applyProtection="1">
      <alignment horizontal="right"/>
      <protection locked="0"/>
    </xf>
    <xf numFmtId="182" fontId="10" fillId="0" borderId="0" xfId="0" applyNumberFormat="1" applyFont="1" applyAlignment="1" applyProtection="1">
      <alignment horizontal="right"/>
      <protection locked="0"/>
    </xf>
    <xf numFmtId="182" fontId="10" fillId="0" borderId="0" xfId="0" applyNumberFormat="1" applyFont="1" applyAlignment="1" applyProtection="1">
      <alignment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82" fontId="0" fillId="0" borderId="2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49" fontId="0" fillId="0" borderId="2" xfId="0" applyNumberFormat="1" applyFont="1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182" fontId="11" fillId="0" borderId="2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49" fontId="6" fillId="0" borderId="2" xfId="0" applyNumberFormat="1" applyFont="1" applyBorder="1" applyAlignment="1" applyProtection="1">
      <alignment horizontal="center"/>
      <protection locked="0"/>
    </xf>
    <xf numFmtId="177" fontId="11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82" fontId="0" fillId="0" borderId="2" xfId="0" applyNumberFormat="1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center"/>
      <protection/>
    </xf>
    <xf numFmtId="177" fontId="11" fillId="0" borderId="0" xfId="0" applyNumberFormat="1" applyFont="1" applyBorder="1" applyAlignment="1" applyProtection="1">
      <alignment horizontal="center"/>
      <protection/>
    </xf>
    <xf numFmtId="182" fontId="11" fillId="0" borderId="0" xfId="0" applyNumberFormat="1" applyFont="1" applyAlignment="1" applyProtection="1">
      <alignment/>
      <protection/>
    </xf>
    <xf numFmtId="177" fontId="11" fillId="0" borderId="2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82" fontId="12" fillId="0" borderId="0" xfId="0" applyNumberFormat="1" applyFont="1" applyAlignment="1" applyProtection="1">
      <alignment/>
      <protection locked="0"/>
    </xf>
    <xf numFmtId="182" fontId="12" fillId="0" borderId="0" xfId="0" applyNumberFormat="1" applyFont="1" applyBorder="1" applyAlignment="1" applyProtection="1">
      <alignment/>
      <protection locked="0"/>
    </xf>
    <xf numFmtId="177" fontId="11" fillId="0" borderId="0" xfId="0" applyNumberFormat="1" applyFont="1" applyBorder="1" applyAlignment="1" applyProtection="1">
      <alignment horizontal="left"/>
      <protection/>
    </xf>
    <xf numFmtId="182" fontId="11" fillId="0" borderId="0" xfId="0" applyNumberFormat="1" applyFont="1" applyBorder="1" applyAlignment="1" applyProtection="1">
      <alignment horizontal="center"/>
      <protection/>
    </xf>
    <xf numFmtId="182" fontId="6" fillId="0" borderId="0" xfId="0" applyNumberFormat="1" applyFont="1" applyBorder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center"/>
      <protection/>
    </xf>
    <xf numFmtId="177" fontId="0" fillId="0" borderId="5" xfId="0" applyNumberFormat="1" applyFont="1" applyBorder="1" applyAlignment="1" applyProtection="1">
      <alignment horizontal="center"/>
      <protection/>
    </xf>
    <xf numFmtId="177" fontId="0" fillId="0" borderId="8" xfId="0" applyNumberFormat="1" applyFont="1" applyBorder="1" applyAlignment="1" applyProtection="1">
      <alignment/>
      <protection/>
    </xf>
    <xf numFmtId="177" fontId="0" fillId="0" borderId="8" xfId="0" applyNumberFormat="1" applyFont="1" applyAlignment="1">
      <alignment/>
    </xf>
    <xf numFmtId="177" fontId="0" fillId="0" borderId="8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="120" zoomScaleNormal="120" workbookViewId="0" topLeftCell="A1">
      <selection activeCell="B6" sqref="B6"/>
    </sheetView>
  </sheetViews>
  <sheetFormatPr defaultColWidth="9.25390625" defaultRowHeight="12" customHeight="1"/>
  <cols>
    <col min="1" max="1" width="13.25390625" style="3" customWidth="1"/>
    <col min="2" max="2" width="14.125" style="3" bestFit="1" customWidth="1"/>
    <col min="3" max="3" width="14.00390625" style="3" bestFit="1" customWidth="1"/>
    <col min="4" max="4" width="12.75390625" style="3" customWidth="1"/>
    <col min="5" max="5" width="11.25390625" style="3" customWidth="1"/>
    <col min="6" max="6" width="11.875" style="3" customWidth="1"/>
    <col min="7" max="8" width="10.75390625" style="3" customWidth="1"/>
    <col min="9" max="9" width="11.25390625" style="3" customWidth="1"/>
    <col min="10" max="10" width="11.75390625" style="3" bestFit="1" customWidth="1"/>
    <col min="11" max="11" width="14.00390625" style="3" bestFit="1" customWidth="1"/>
    <col min="12" max="12" width="10.75390625" style="3" customWidth="1"/>
    <col min="13" max="15" width="11.25390625" style="3" customWidth="1"/>
    <col min="16" max="16" width="12.875" style="3" bestFit="1" customWidth="1"/>
    <col min="17" max="17" width="10.75390625" style="3" customWidth="1"/>
    <col min="18" max="18" width="12.875" style="3" bestFit="1" customWidth="1"/>
    <col min="19" max="20" width="11.25390625" style="3" customWidth="1"/>
    <col min="21" max="24" width="12.875" style="3" bestFit="1" customWidth="1"/>
    <col min="25" max="25" width="5.625" style="60" customWidth="1"/>
    <col min="26" max="16384" width="9.25390625" style="3" customWidth="1"/>
  </cols>
  <sheetData>
    <row r="1" spans="1:25" ht="15.75" customHeight="1">
      <c r="A1" s="1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thickBot="1">
      <c r="A2" s="4" t="s">
        <v>0</v>
      </c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8"/>
    </row>
    <row r="3" spans="1:27" s="15" customFormat="1" ht="12" thickTop="1">
      <c r="A3" s="9" t="s">
        <v>2</v>
      </c>
      <c r="B3" s="10"/>
      <c r="C3" s="10"/>
      <c r="D3" s="10"/>
      <c r="E3" s="11" t="s">
        <v>3</v>
      </c>
      <c r="F3" s="12" t="s">
        <v>183</v>
      </c>
      <c r="G3" s="11" t="s">
        <v>4</v>
      </c>
      <c r="H3" s="11" t="s">
        <v>5</v>
      </c>
      <c r="I3" s="11" t="s">
        <v>6</v>
      </c>
      <c r="J3" s="11" t="s">
        <v>184</v>
      </c>
      <c r="K3" s="10"/>
      <c r="L3" s="11" t="s">
        <v>7</v>
      </c>
      <c r="M3" s="11" t="s">
        <v>8</v>
      </c>
      <c r="N3" s="13"/>
      <c r="O3" s="10"/>
      <c r="P3" s="10"/>
      <c r="Q3" s="11" t="s">
        <v>9</v>
      </c>
      <c r="R3" s="10"/>
      <c r="S3" s="10"/>
      <c r="T3" s="10"/>
      <c r="U3" s="10"/>
      <c r="V3" s="10"/>
      <c r="W3" s="10"/>
      <c r="X3" s="10"/>
      <c r="Y3" s="11" t="s">
        <v>10</v>
      </c>
      <c r="Z3" s="14"/>
      <c r="AA3" s="14"/>
    </row>
    <row r="4" spans="1:27" s="15" customFormat="1" ht="11.25">
      <c r="A4" s="9" t="s">
        <v>11</v>
      </c>
      <c r="B4" s="11" t="s">
        <v>12</v>
      </c>
      <c r="C4" s="11" t="s">
        <v>13</v>
      </c>
      <c r="D4" s="11" t="s">
        <v>14</v>
      </c>
      <c r="E4" s="10"/>
      <c r="F4" s="11" t="s">
        <v>15</v>
      </c>
      <c r="G4" s="11" t="s">
        <v>16</v>
      </c>
      <c r="H4" s="11" t="s">
        <v>15</v>
      </c>
      <c r="I4" s="11" t="s">
        <v>17</v>
      </c>
      <c r="J4" s="11"/>
      <c r="K4" s="11" t="s">
        <v>18</v>
      </c>
      <c r="L4" s="11" t="s">
        <v>19</v>
      </c>
      <c r="M4" s="11" t="s">
        <v>20</v>
      </c>
      <c r="N4" s="16" t="s">
        <v>21</v>
      </c>
      <c r="O4" s="11" t="s">
        <v>22</v>
      </c>
      <c r="P4" s="11" t="s">
        <v>23</v>
      </c>
      <c r="Q4" s="11" t="s">
        <v>24</v>
      </c>
      <c r="R4" s="11" t="s">
        <v>25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  <c r="X4" s="11" t="s">
        <v>31</v>
      </c>
      <c r="Y4" s="17"/>
      <c r="Z4" s="14"/>
      <c r="AA4" s="14"/>
    </row>
    <row r="5" spans="1:27" s="15" customFormat="1" ht="11.25">
      <c r="A5" s="18" t="s">
        <v>32</v>
      </c>
      <c r="B5" s="19"/>
      <c r="C5" s="19"/>
      <c r="D5" s="19"/>
      <c r="E5" s="20" t="s">
        <v>33</v>
      </c>
      <c r="F5" s="20" t="s">
        <v>33</v>
      </c>
      <c r="G5" s="20" t="s">
        <v>33</v>
      </c>
      <c r="H5" s="20" t="s">
        <v>33</v>
      </c>
      <c r="I5" s="20" t="s">
        <v>33</v>
      </c>
      <c r="J5" s="20" t="s">
        <v>185</v>
      </c>
      <c r="K5" s="19"/>
      <c r="L5" s="20" t="s">
        <v>34</v>
      </c>
      <c r="M5" s="20" t="s">
        <v>35</v>
      </c>
      <c r="N5" s="21"/>
      <c r="O5" s="19"/>
      <c r="P5" s="19"/>
      <c r="Q5" s="20" t="s">
        <v>36</v>
      </c>
      <c r="R5" s="19"/>
      <c r="S5" s="19"/>
      <c r="T5" s="19"/>
      <c r="U5" s="19"/>
      <c r="V5" s="19"/>
      <c r="W5" s="19"/>
      <c r="X5" s="19"/>
      <c r="Y5" s="20" t="s">
        <v>37</v>
      </c>
      <c r="Z5" s="22"/>
      <c r="AA5" s="14"/>
    </row>
    <row r="6" spans="1:25" ht="12" customHeight="1">
      <c r="A6" s="23" t="s">
        <v>186</v>
      </c>
      <c r="B6" s="24">
        <v>544357488</v>
      </c>
      <c r="C6" s="25">
        <v>148306165</v>
      </c>
      <c r="D6" s="25">
        <v>7836898</v>
      </c>
      <c r="E6" s="25">
        <v>1387920</v>
      </c>
      <c r="F6" s="26">
        <v>2777200</v>
      </c>
      <c r="G6" s="25">
        <v>647354</v>
      </c>
      <c r="H6" s="26">
        <v>509625</v>
      </c>
      <c r="I6" s="26">
        <v>3070445</v>
      </c>
      <c r="J6" s="26">
        <v>0</v>
      </c>
      <c r="K6" s="26">
        <v>145619923</v>
      </c>
      <c r="L6" s="27">
        <v>291833</v>
      </c>
      <c r="M6" s="27">
        <v>8123961</v>
      </c>
      <c r="N6" s="27">
        <v>8225713</v>
      </c>
      <c r="O6" s="27">
        <v>1730454</v>
      </c>
      <c r="P6" s="27">
        <v>58842730</v>
      </c>
      <c r="Q6" s="27">
        <v>162961</v>
      </c>
      <c r="R6" s="27">
        <v>36589970</v>
      </c>
      <c r="S6" s="27">
        <v>4885343</v>
      </c>
      <c r="T6" s="27">
        <v>666883</v>
      </c>
      <c r="U6" s="27">
        <v>15651910</v>
      </c>
      <c r="V6" s="27">
        <v>12920210</v>
      </c>
      <c r="W6" s="27">
        <v>15177780</v>
      </c>
      <c r="X6" s="27">
        <v>70932210</v>
      </c>
      <c r="Y6" s="28" t="s">
        <v>187</v>
      </c>
    </row>
    <row r="7" spans="1:25" ht="12" customHeight="1">
      <c r="A7" s="23" t="s">
        <v>188</v>
      </c>
      <c r="B7" s="24">
        <v>569346179</v>
      </c>
      <c r="C7" s="25">
        <v>145151810</v>
      </c>
      <c r="D7" s="25">
        <v>5758415</v>
      </c>
      <c r="E7" s="25">
        <v>1222450</v>
      </c>
      <c r="F7" s="26">
        <v>12278590</v>
      </c>
      <c r="G7" s="25">
        <v>623055</v>
      </c>
      <c r="H7" s="26">
        <v>546718</v>
      </c>
      <c r="I7" s="26">
        <v>2694228</v>
      </c>
      <c r="J7" s="26">
        <v>0</v>
      </c>
      <c r="K7" s="26">
        <v>151705083</v>
      </c>
      <c r="L7" s="27">
        <v>288447</v>
      </c>
      <c r="M7" s="27">
        <v>8616187</v>
      </c>
      <c r="N7" s="27">
        <v>8088168</v>
      </c>
      <c r="O7" s="27">
        <v>1695438</v>
      </c>
      <c r="P7" s="27">
        <v>65081361</v>
      </c>
      <c r="Q7" s="27">
        <v>170646</v>
      </c>
      <c r="R7" s="27">
        <v>41539279</v>
      </c>
      <c r="S7" s="27">
        <v>5647115</v>
      </c>
      <c r="T7" s="27">
        <v>910401</v>
      </c>
      <c r="U7" s="27">
        <v>13757128</v>
      </c>
      <c r="V7" s="27">
        <v>14988360</v>
      </c>
      <c r="W7" s="27">
        <v>16917910</v>
      </c>
      <c r="X7" s="27">
        <v>71665390</v>
      </c>
      <c r="Y7" s="28" t="s">
        <v>188</v>
      </c>
    </row>
    <row r="8" spans="1:25" ht="12" customHeight="1">
      <c r="A8" s="23" t="s">
        <v>189</v>
      </c>
      <c r="B8" s="24">
        <v>586907777</v>
      </c>
      <c r="C8" s="25">
        <v>148139536</v>
      </c>
      <c r="D8" s="25">
        <v>5853883</v>
      </c>
      <c r="E8" s="25">
        <v>1183157</v>
      </c>
      <c r="F8" s="26">
        <v>11556750</v>
      </c>
      <c r="G8" s="25">
        <v>573657</v>
      </c>
      <c r="H8" s="26">
        <v>500491</v>
      </c>
      <c r="I8" s="26">
        <v>2704297</v>
      </c>
      <c r="J8" s="26">
        <v>3121029</v>
      </c>
      <c r="K8" s="26">
        <v>160172867</v>
      </c>
      <c r="L8" s="27">
        <v>283938</v>
      </c>
      <c r="M8" s="27">
        <v>8800059</v>
      </c>
      <c r="N8" s="27">
        <v>8482017</v>
      </c>
      <c r="O8" s="27">
        <v>1726994</v>
      </c>
      <c r="P8" s="27">
        <v>77643003</v>
      </c>
      <c r="Q8" s="27">
        <v>171261</v>
      </c>
      <c r="R8" s="27">
        <v>38098404</v>
      </c>
      <c r="S8" s="27">
        <v>6475711</v>
      </c>
      <c r="T8" s="27">
        <v>528128</v>
      </c>
      <c r="U8" s="27">
        <v>11774525</v>
      </c>
      <c r="V8" s="27">
        <v>19143095</v>
      </c>
      <c r="W8" s="27">
        <v>16825525</v>
      </c>
      <c r="X8" s="27">
        <v>63149450</v>
      </c>
      <c r="Y8" s="28" t="s">
        <v>38</v>
      </c>
    </row>
    <row r="9" spans="1:25" ht="12" customHeight="1">
      <c r="A9" s="29"/>
      <c r="B9" s="30"/>
      <c r="C9" s="31"/>
      <c r="D9" s="31"/>
      <c r="E9" s="31"/>
      <c r="F9" s="32"/>
      <c r="G9" s="31"/>
      <c r="H9" s="32"/>
      <c r="I9" s="32"/>
      <c r="J9" s="32"/>
      <c r="K9" s="3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4"/>
    </row>
    <row r="10" spans="1:25" s="39" customFormat="1" ht="12" customHeight="1">
      <c r="A10" s="35" t="s">
        <v>190</v>
      </c>
      <c r="B10" s="36">
        <f>SUM(C10:X10)</f>
        <v>544278462</v>
      </c>
      <c r="C10" s="37">
        <f aca="true" t="shared" si="0" ref="C10:X10">C12+C13</f>
        <v>145059600</v>
      </c>
      <c r="D10" s="37">
        <f t="shared" si="0"/>
        <v>6017757</v>
      </c>
      <c r="E10" s="37">
        <f t="shared" si="0"/>
        <v>5686821</v>
      </c>
      <c r="F10" s="37">
        <f t="shared" si="0"/>
        <v>11918111</v>
      </c>
      <c r="G10" s="37">
        <f t="shared" si="0"/>
        <v>526849</v>
      </c>
      <c r="H10" s="37">
        <f t="shared" si="0"/>
        <v>143314</v>
      </c>
      <c r="I10" s="37">
        <f t="shared" si="0"/>
        <v>2459085</v>
      </c>
      <c r="J10" s="37">
        <f t="shared" si="0"/>
        <v>4396651</v>
      </c>
      <c r="K10" s="37">
        <f t="shared" si="0"/>
        <v>162435186</v>
      </c>
      <c r="L10" s="37">
        <f t="shared" si="0"/>
        <v>242949</v>
      </c>
      <c r="M10" s="37">
        <f t="shared" si="0"/>
        <v>6154956</v>
      </c>
      <c r="N10" s="37">
        <f t="shared" si="0"/>
        <v>8593911</v>
      </c>
      <c r="O10" s="37">
        <f t="shared" si="0"/>
        <v>1743390</v>
      </c>
      <c r="P10" s="37">
        <f t="shared" si="0"/>
        <v>54851823</v>
      </c>
      <c r="Q10" s="37">
        <f t="shared" si="0"/>
        <v>171455</v>
      </c>
      <c r="R10" s="37">
        <f t="shared" si="0"/>
        <v>36259275</v>
      </c>
      <c r="S10" s="37">
        <f t="shared" si="0"/>
        <v>2623400</v>
      </c>
      <c r="T10" s="37">
        <f t="shared" si="0"/>
        <v>406295</v>
      </c>
      <c r="U10" s="37">
        <f t="shared" si="0"/>
        <v>10186784</v>
      </c>
      <c r="V10" s="37">
        <f t="shared" si="0"/>
        <v>16200026</v>
      </c>
      <c r="W10" s="37">
        <f t="shared" si="0"/>
        <v>13196174</v>
      </c>
      <c r="X10" s="37">
        <f t="shared" si="0"/>
        <v>55004650</v>
      </c>
      <c r="Y10" s="38" t="s">
        <v>190</v>
      </c>
    </row>
    <row r="11" spans="1:25" ht="12" customHeight="1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3"/>
    </row>
    <row r="12" spans="1:25" s="39" customFormat="1" ht="12" customHeight="1">
      <c r="A12" s="44" t="s">
        <v>39</v>
      </c>
      <c r="B12" s="36">
        <f aca="true" t="shared" si="1" ref="B12:X12">SUM(B15:B25)</f>
        <v>331153402</v>
      </c>
      <c r="C12" s="45">
        <f t="shared" si="1"/>
        <v>119789250</v>
      </c>
      <c r="D12" s="45">
        <f t="shared" si="1"/>
        <v>3423314</v>
      </c>
      <c r="E12" s="45">
        <f t="shared" si="1"/>
        <v>4587636</v>
      </c>
      <c r="F12" s="45">
        <f t="shared" si="1"/>
        <v>9124490</v>
      </c>
      <c r="G12" s="45">
        <f t="shared" si="1"/>
        <v>307267</v>
      </c>
      <c r="H12" s="45">
        <f t="shared" si="1"/>
        <v>104044</v>
      </c>
      <c r="I12" s="45">
        <f t="shared" si="1"/>
        <v>1356051</v>
      </c>
      <c r="J12" s="45">
        <f t="shared" si="1"/>
        <v>3584123</v>
      </c>
      <c r="K12" s="45">
        <f t="shared" si="1"/>
        <v>70247351</v>
      </c>
      <c r="L12" s="45">
        <f t="shared" si="1"/>
        <v>185542</v>
      </c>
      <c r="M12" s="45">
        <f t="shared" si="1"/>
        <v>3347524</v>
      </c>
      <c r="N12" s="45">
        <f t="shared" si="1"/>
        <v>5338301</v>
      </c>
      <c r="O12" s="45">
        <f t="shared" si="1"/>
        <v>1278767</v>
      </c>
      <c r="P12" s="45">
        <f t="shared" si="1"/>
        <v>41025146</v>
      </c>
      <c r="Q12" s="45">
        <f t="shared" si="1"/>
        <v>38709</v>
      </c>
      <c r="R12" s="45">
        <f t="shared" si="1"/>
        <v>14443411</v>
      </c>
      <c r="S12" s="45">
        <f t="shared" si="1"/>
        <v>1028551</v>
      </c>
      <c r="T12" s="45">
        <f t="shared" si="1"/>
        <v>236457</v>
      </c>
      <c r="U12" s="45">
        <f t="shared" si="1"/>
        <v>3216948</v>
      </c>
      <c r="V12" s="45">
        <f t="shared" si="1"/>
        <v>8294841</v>
      </c>
      <c r="W12" s="45">
        <f t="shared" si="1"/>
        <v>10360479</v>
      </c>
      <c r="X12" s="45">
        <f t="shared" si="1"/>
        <v>29835200</v>
      </c>
      <c r="Y12" s="46" t="s">
        <v>40</v>
      </c>
    </row>
    <row r="13" spans="1:25" s="39" customFormat="1" ht="12" customHeight="1">
      <c r="A13" s="44" t="s">
        <v>41</v>
      </c>
      <c r="B13" s="36">
        <f aca="true" t="shared" si="2" ref="B13:X13">SUM(B26:B84)</f>
        <v>213125060</v>
      </c>
      <c r="C13" s="37">
        <f t="shared" si="2"/>
        <v>25270350</v>
      </c>
      <c r="D13" s="37">
        <f t="shared" si="2"/>
        <v>2594443</v>
      </c>
      <c r="E13" s="37">
        <f t="shared" si="2"/>
        <v>1099185</v>
      </c>
      <c r="F13" s="37">
        <f t="shared" si="2"/>
        <v>2793621</v>
      </c>
      <c r="G13" s="37">
        <f t="shared" si="2"/>
        <v>219582</v>
      </c>
      <c r="H13" s="37">
        <f t="shared" si="2"/>
        <v>39270</v>
      </c>
      <c r="I13" s="37">
        <f t="shared" si="2"/>
        <v>1103034</v>
      </c>
      <c r="J13" s="37">
        <f t="shared" si="2"/>
        <v>812528</v>
      </c>
      <c r="K13" s="37">
        <f t="shared" si="2"/>
        <v>92187835</v>
      </c>
      <c r="L13" s="37">
        <f t="shared" si="2"/>
        <v>57407</v>
      </c>
      <c r="M13" s="37">
        <f t="shared" si="2"/>
        <v>2807432</v>
      </c>
      <c r="N13" s="37">
        <f t="shared" si="2"/>
        <v>3255610</v>
      </c>
      <c r="O13" s="37">
        <f t="shared" si="2"/>
        <v>464623</v>
      </c>
      <c r="P13" s="37">
        <f t="shared" si="2"/>
        <v>13826677</v>
      </c>
      <c r="Q13" s="37">
        <f t="shared" si="2"/>
        <v>132746</v>
      </c>
      <c r="R13" s="37">
        <f t="shared" si="2"/>
        <v>21815864</v>
      </c>
      <c r="S13" s="37">
        <f t="shared" si="2"/>
        <v>1594849</v>
      </c>
      <c r="T13" s="37">
        <f t="shared" si="2"/>
        <v>169838</v>
      </c>
      <c r="U13" s="37">
        <f t="shared" si="2"/>
        <v>6969836</v>
      </c>
      <c r="V13" s="37">
        <f t="shared" si="2"/>
        <v>7905185</v>
      </c>
      <c r="W13" s="37">
        <f t="shared" si="2"/>
        <v>2835695</v>
      </c>
      <c r="X13" s="37">
        <f t="shared" si="2"/>
        <v>25169450</v>
      </c>
      <c r="Y13" s="46" t="s">
        <v>42</v>
      </c>
    </row>
    <row r="14" spans="1:25" ht="12" customHeight="1">
      <c r="A14" s="47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</row>
    <row r="15" spans="1:25" ht="12" customHeight="1">
      <c r="A15" s="48" t="s">
        <v>43</v>
      </c>
      <c r="B15" s="41">
        <f aca="true" t="shared" si="3" ref="B15:B25">SUM(C15:X15)</f>
        <v>149408175</v>
      </c>
      <c r="C15" s="49">
        <v>69903637</v>
      </c>
      <c r="D15" s="49">
        <v>1544701</v>
      </c>
      <c r="E15" s="49">
        <v>2463045</v>
      </c>
      <c r="F15" s="49">
        <v>4420619</v>
      </c>
      <c r="G15" s="49">
        <v>161432</v>
      </c>
      <c r="H15" s="49">
        <v>32879</v>
      </c>
      <c r="I15" s="49">
        <v>550084</v>
      </c>
      <c r="J15" s="49">
        <v>1971133</v>
      </c>
      <c r="K15" s="49">
        <v>14268406</v>
      </c>
      <c r="L15" s="49">
        <v>94617</v>
      </c>
      <c r="M15" s="49">
        <v>1037985</v>
      </c>
      <c r="N15" s="49">
        <v>2588048</v>
      </c>
      <c r="O15" s="49">
        <v>490500</v>
      </c>
      <c r="P15" s="49">
        <v>19302546</v>
      </c>
      <c r="Q15" s="49">
        <v>26047</v>
      </c>
      <c r="R15" s="49">
        <v>3460184</v>
      </c>
      <c r="S15" s="49">
        <v>170884</v>
      </c>
      <c r="T15" s="49">
        <v>20190</v>
      </c>
      <c r="U15" s="49">
        <v>738490</v>
      </c>
      <c r="V15" s="49">
        <v>4618869</v>
      </c>
      <c r="W15" s="49">
        <v>6470179</v>
      </c>
      <c r="X15" s="49">
        <v>15073700</v>
      </c>
      <c r="Y15" s="43" t="s">
        <v>44</v>
      </c>
    </row>
    <row r="16" spans="1:25" ht="12" customHeight="1">
      <c r="A16" s="48" t="s">
        <v>45</v>
      </c>
      <c r="B16" s="41">
        <f t="shared" si="3"/>
        <v>40171065</v>
      </c>
      <c r="C16" s="49">
        <v>14639045</v>
      </c>
      <c r="D16" s="49">
        <v>362106</v>
      </c>
      <c r="E16" s="49">
        <v>614936</v>
      </c>
      <c r="F16" s="49">
        <v>1248915</v>
      </c>
      <c r="G16" s="49">
        <v>69221</v>
      </c>
      <c r="H16" s="49">
        <v>51516</v>
      </c>
      <c r="I16" s="49">
        <v>158066</v>
      </c>
      <c r="J16" s="49">
        <v>427535</v>
      </c>
      <c r="K16" s="49">
        <v>9351314</v>
      </c>
      <c r="L16" s="49">
        <v>29849</v>
      </c>
      <c r="M16" s="49">
        <v>352332</v>
      </c>
      <c r="N16" s="49">
        <v>1045918</v>
      </c>
      <c r="O16" s="49">
        <v>285635</v>
      </c>
      <c r="P16" s="49">
        <v>6441702</v>
      </c>
      <c r="Q16" s="49">
        <v>12662</v>
      </c>
      <c r="R16" s="49">
        <v>1787476</v>
      </c>
      <c r="S16" s="49">
        <v>287839</v>
      </c>
      <c r="T16" s="49">
        <v>144</v>
      </c>
      <c r="U16" s="49">
        <v>228226</v>
      </c>
      <c r="V16" s="49">
        <v>482631</v>
      </c>
      <c r="W16" s="49">
        <v>1144597</v>
      </c>
      <c r="X16" s="49">
        <v>1149400</v>
      </c>
      <c r="Y16" s="43" t="s">
        <v>46</v>
      </c>
    </row>
    <row r="17" spans="1:25" ht="12" customHeight="1">
      <c r="A17" s="48" t="s">
        <v>47</v>
      </c>
      <c r="B17" s="41">
        <f t="shared" si="3"/>
        <v>24501818</v>
      </c>
      <c r="C17" s="49">
        <v>7517940</v>
      </c>
      <c r="D17" s="49">
        <v>202741</v>
      </c>
      <c r="E17" s="49">
        <v>314983</v>
      </c>
      <c r="F17" s="49">
        <v>696090</v>
      </c>
      <c r="G17" s="49">
        <v>12038</v>
      </c>
      <c r="H17" s="49">
        <v>3654</v>
      </c>
      <c r="I17" s="49">
        <v>88377</v>
      </c>
      <c r="J17" s="49">
        <v>237614</v>
      </c>
      <c r="K17" s="49">
        <v>5976729</v>
      </c>
      <c r="L17" s="49">
        <v>12538</v>
      </c>
      <c r="M17" s="49">
        <v>379077</v>
      </c>
      <c r="N17" s="49">
        <v>312459</v>
      </c>
      <c r="O17" s="49">
        <v>69695</v>
      </c>
      <c r="P17" s="49">
        <v>3895140</v>
      </c>
      <c r="Q17" s="49">
        <v>0</v>
      </c>
      <c r="R17" s="49">
        <v>1168763</v>
      </c>
      <c r="S17" s="49">
        <v>56939</v>
      </c>
      <c r="T17" s="49">
        <v>21730</v>
      </c>
      <c r="U17" s="49">
        <v>166643</v>
      </c>
      <c r="V17" s="49">
        <v>526775</v>
      </c>
      <c r="W17" s="49">
        <v>536393</v>
      </c>
      <c r="X17" s="49">
        <v>2305500</v>
      </c>
      <c r="Y17" s="43" t="s">
        <v>48</v>
      </c>
    </row>
    <row r="18" spans="1:25" ht="12" customHeight="1">
      <c r="A18" s="48" t="s">
        <v>49</v>
      </c>
      <c r="B18" s="41">
        <f t="shared" si="3"/>
        <v>23226739</v>
      </c>
      <c r="C18" s="49">
        <v>6918535</v>
      </c>
      <c r="D18" s="49">
        <v>226930</v>
      </c>
      <c r="E18" s="49">
        <v>278434</v>
      </c>
      <c r="F18" s="49">
        <v>647565</v>
      </c>
      <c r="G18" s="49">
        <v>29092</v>
      </c>
      <c r="H18" s="49">
        <v>3621</v>
      </c>
      <c r="I18" s="49">
        <v>99068</v>
      </c>
      <c r="J18" s="49">
        <v>205465</v>
      </c>
      <c r="K18" s="49">
        <v>6791654</v>
      </c>
      <c r="L18" s="49">
        <v>12868</v>
      </c>
      <c r="M18" s="49">
        <v>378822</v>
      </c>
      <c r="N18" s="49">
        <v>316125</v>
      </c>
      <c r="O18" s="49">
        <v>166570</v>
      </c>
      <c r="P18" s="49">
        <v>2518572</v>
      </c>
      <c r="Q18" s="49">
        <v>0</v>
      </c>
      <c r="R18" s="49">
        <v>1201654</v>
      </c>
      <c r="S18" s="49">
        <v>67597</v>
      </c>
      <c r="T18" s="49">
        <v>23601</v>
      </c>
      <c r="U18" s="49">
        <v>753743</v>
      </c>
      <c r="V18" s="49">
        <v>532891</v>
      </c>
      <c r="W18" s="49">
        <v>612132</v>
      </c>
      <c r="X18" s="49">
        <v>1441800</v>
      </c>
      <c r="Y18" s="43" t="s">
        <v>50</v>
      </c>
    </row>
    <row r="19" spans="1:25" ht="12" customHeight="1">
      <c r="A19" s="48" t="s">
        <v>51</v>
      </c>
      <c r="B19" s="41">
        <f t="shared" si="3"/>
        <v>19549475</v>
      </c>
      <c r="C19" s="49">
        <v>5244217</v>
      </c>
      <c r="D19" s="49">
        <v>177051</v>
      </c>
      <c r="E19" s="49">
        <v>228986</v>
      </c>
      <c r="F19" s="49">
        <v>518323</v>
      </c>
      <c r="G19" s="49">
        <v>0</v>
      </c>
      <c r="H19" s="49">
        <v>4413</v>
      </c>
      <c r="I19" s="49">
        <v>74866</v>
      </c>
      <c r="J19" s="49">
        <v>172673</v>
      </c>
      <c r="K19" s="49">
        <v>5737900</v>
      </c>
      <c r="L19" s="49">
        <v>9001</v>
      </c>
      <c r="M19" s="49">
        <v>151335</v>
      </c>
      <c r="N19" s="49">
        <v>332917</v>
      </c>
      <c r="O19" s="49">
        <v>53153</v>
      </c>
      <c r="P19" s="49">
        <v>2103267</v>
      </c>
      <c r="Q19" s="49">
        <v>0</v>
      </c>
      <c r="R19" s="49">
        <v>1430423</v>
      </c>
      <c r="S19" s="49">
        <v>91780</v>
      </c>
      <c r="T19" s="49">
        <v>1711</v>
      </c>
      <c r="U19" s="49">
        <v>394453</v>
      </c>
      <c r="V19" s="49">
        <v>435494</v>
      </c>
      <c r="W19" s="49">
        <v>554312</v>
      </c>
      <c r="X19" s="49">
        <v>1833200</v>
      </c>
      <c r="Y19" s="43" t="s">
        <v>52</v>
      </c>
    </row>
    <row r="20" spans="1:25" ht="12" customHeight="1">
      <c r="A20" s="48" t="s">
        <v>53</v>
      </c>
      <c r="B20" s="41">
        <f t="shared" si="3"/>
        <v>16473688</v>
      </c>
      <c r="C20" s="49">
        <v>3529666</v>
      </c>
      <c r="D20" s="49">
        <v>137595</v>
      </c>
      <c r="E20" s="49">
        <v>158682</v>
      </c>
      <c r="F20" s="49">
        <v>339461</v>
      </c>
      <c r="G20" s="49">
        <v>29217</v>
      </c>
      <c r="H20" s="49">
        <v>4728</v>
      </c>
      <c r="I20" s="49">
        <v>59967</v>
      </c>
      <c r="J20" s="49">
        <v>122469</v>
      </c>
      <c r="K20" s="49">
        <v>4863152</v>
      </c>
      <c r="L20" s="49">
        <v>5397</v>
      </c>
      <c r="M20" s="49">
        <v>189652</v>
      </c>
      <c r="N20" s="49">
        <v>167163</v>
      </c>
      <c r="O20" s="49">
        <v>43568</v>
      </c>
      <c r="P20" s="49">
        <v>1562137</v>
      </c>
      <c r="Q20" s="49">
        <v>0</v>
      </c>
      <c r="R20" s="49">
        <v>1225224</v>
      </c>
      <c r="S20" s="49">
        <v>125890</v>
      </c>
      <c r="T20" s="49">
        <v>85836</v>
      </c>
      <c r="U20" s="49">
        <v>144929</v>
      </c>
      <c r="V20" s="49">
        <v>325675</v>
      </c>
      <c r="W20" s="49">
        <v>307780</v>
      </c>
      <c r="X20" s="49">
        <v>3045500</v>
      </c>
      <c r="Y20" s="43" t="s">
        <v>54</v>
      </c>
    </row>
    <row r="21" spans="1:25" ht="12" customHeight="1">
      <c r="A21" s="48" t="s">
        <v>55</v>
      </c>
      <c r="B21" s="41">
        <f t="shared" si="3"/>
        <v>10184548</v>
      </c>
      <c r="C21" s="49">
        <v>2475511</v>
      </c>
      <c r="D21" s="49">
        <v>99580</v>
      </c>
      <c r="E21" s="49">
        <v>107797</v>
      </c>
      <c r="F21" s="49">
        <v>222731</v>
      </c>
      <c r="G21" s="49">
        <v>0</v>
      </c>
      <c r="H21" s="49">
        <v>472</v>
      </c>
      <c r="I21" s="49">
        <v>32581</v>
      </c>
      <c r="J21" s="49">
        <v>85865</v>
      </c>
      <c r="K21" s="49">
        <v>4255205</v>
      </c>
      <c r="L21" s="49">
        <v>3078</v>
      </c>
      <c r="M21" s="49">
        <v>78691</v>
      </c>
      <c r="N21" s="49">
        <v>111683</v>
      </c>
      <c r="O21" s="49">
        <v>34700</v>
      </c>
      <c r="P21" s="49">
        <v>1012024</v>
      </c>
      <c r="Q21" s="49">
        <v>0</v>
      </c>
      <c r="R21" s="49">
        <v>410886</v>
      </c>
      <c r="S21" s="49">
        <v>85091</v>
      </c>
      <c r="T21" s="49">
        <v>14671</v>
      </c>
      <c r="U21" s="49">
        <v>94591</v>
      </c>
      <c r="V21" s="49">
        <v>200178</v>
      </c>
      <c r="W21" s="49">
        <v>125613</v>
      </c>
      <c r="X21" s="49">
        <v>733600</v>
      </c>
      <c r="Y21" s="43" t="s">
        <v>56</v>
      </c>
    </row>
    <row r="22" spans="1:25" ht="12" customHeight="1">
      <c r="A22" s="48" t="s">
        <v>57</v>
      </c>
      <c r="B22" s="41">
        <f t="shared" si="3"/>
        <v>9580318</v>
      </c>
      <c r="C22" s="49">
        <v>1344504</v>
      </c>
      <c r="D22" s="49">
        <v>153077</v>
      </c>
      <c r="E22" s="49">
        <v>64595</v>
      </c>
      <c r="F22" s="49">
        <v>182260</v>
      </c>
      <c r="G22" s="49">
        <v>0</v>
      </c>
      <c r="H22" s="49">
        <v>669</v>
      </c>
      <c r="I22" s="49">
        <v>66648</v>
      </c>
      <c r="J22" s="49">
        <v>48338</v>
      </c>
      <c r="K22" s="49">
        <v>4562988</v>
      </c>
      <c r="L22" s="49">
        <v>2836</v>
      </c>
      <c r="M22" s="49">
        <v>114278</v>
      </c>
      <c r="N22" s="49">
        <v>126120</v>
      </c>
      <c r="O22" s="49">
        <v>14840</v>
      </c>
      <c r="P22" s="49">
        <v>716672</v>
      </c>
      <c r="Q22" s="49">
        <v>0</v>
      </c>
      <c r="R22" s="49">
        <v>817078</v>
      </c>
      <c r="S22" s="49">
        <v>26436</v>
      </c>
      <c r="T22" s="49">
        <v>634</v>
      </c>
      <c r="U22" s="49">
        <v>193740</v>
      </c>
      <c r="V22" s="49">
        <v>292017</v>
      </c>
      <c r="W22" s="49">
        <v>71288</v>
      </c>
      <c r="X22" s="49">
        <v>781300</v>
      </c>
      <c r="Y22" s="43" t="s">
        <v>58</v>
      </c>
    </row>
    <row r="23" spans="1:25" ht="12" customHeight="1">
      <c r="A23" s="48" t="s">
        <v>59</v>
      </c>
      <c r="B23" s="41">
        <f t="shared" si="3"/>
        <v>9195084</v>
      </c>
      <c r="C23" s="49">
        <v>1502470</v>
      </c>
      <c r="D23" s="49">
        <v>120245</v>
      </c>
      <c r="E23" s="49">
        <v>74848</v>
      </c>
      <c r="F23" s="49">
        <v>181847</v>
      </c>
      <c r="G23" s="49">
        <v>0</v>
      </c>
      <c r="H23" s="49">
        <v>353</v>
      </c>
      <c r="I23" s="49">
        <v>52408</v>
      </c>
      <c r="J23" s="49">
        <v>65410</v>
      </c>
      <c r="K23" s="49">
        <v>4253171</v>
      </c>
      <c r="L23" s="49">
        <v>3200</v>
      </c>
      <c r="M23" s="49">
        <v>123628</v>
      </c>
      <c r="N23" s="49">
        <v>59860</v>
      </c>
      <c r="O23" s="49">
        <v>51933</v>
      </c>
      <c r="P23" s="49">
        <v>681712</v>
      </c>
      <c r="Q23" s="49">
        <v>0</v>
      </c>
      <c r="R23" s="49">
        <v>734260</v>
      </c>
      <c r="S23" s="49">
        <v>14619</v>
      </c>
      <c r="T23" s="49">
        <v>39491</v>
      </c>
      <c r="U23" s="49">
        <v>730</v>
      </c>
      <c r="V23" s="49">
        <v>123031</v>
      </c>
      <c r="W23" s="49">
        <v>196868</v>
      </c>
      <c r="X23" s="49">
        <v>915000</v>
      </c>
      <c r="Y23" s="43" t="s">
        <v>60</v>
      </c>
    </row>
    <row r="24" spans="1:25" ht="12" customHeight="1">
      <c r="A24" s="48" t="s">
        <v>61</v>
      </c>
      <c r="B24" s="41">
        <f t="shared" si="3"/>
        <v>9688078</v>
      </c>
      <c r="C24" s="49">
        <v>1947562</v>
      </c>
      <c r="D24" s="49">
        <v>142462</v>
      </c>
      <c r="E24" s="49">
        <v>81911</v>
      </c>
      <c r="F24" s="49">
        <v>196896</v>
      </c>
      <c r="G24" s="49">
        <v>4470</v>
      </c>
      <c r="H24" s="49">
        <v>310</v>
      </c>
      <c r="I24" s="49">
        <v>61995</v>
      </c>
      <c r="J24" s="49">
        <v>58510</v>
      </c>
      <c r="K24" s="49">
        <v>3696088</v>
      </c>
      <c r="L24" s="49">
        <v>2685</v>
      </c>
      <c r="M24" s="49">
        <v>182694</v>
      </c>
      <c r="N24" s="49">
        <v>83904</v>
      </c>
      <c r="O24" s="49">
        <v>16646</v>
      </c>
      <c r="P24" s="49">
        <v>773817</v>
      </c>
      <c r="Q24" s="49">
        <v>0</v>
      </c>
      <c r="R24" s="49">
        <v>924173</v>
      </c>
      <c r="S24" s="49">
        <v>39659</v>
      </c>
      <c r="T24" s="49">
        <v>4320</v>
      </c>
      <c r="U24" s="49">
        <v>120133</v>
      </c>
      <c r="V24" s="49">
        <v>132978</v>
      </c>
      <c r="W24" s="49">
        <v>61865</v>
      </c>
      <c r="X24" s="49">
        <v>1155000</v>
      </c>
      <c r="Y24" s="43" t="s">
        <v>62</v>
      </c>
    </row>
    <row r="25" spans="1:25" s="47" customFormat="1" ht="12" customHeight="1">
      <c r="A25" s="48" t="s">
        <v>63</v>
      </c>
      <c r="B25" s="41">
        <f t="shared" si="3"/>
        <v>19174414</v>
      </c>
      <c r="C25" s="50">
        <v>4766163</v>
      </c>
      <c r="D25" s="50">
        <v>256826</v>
      </c>
      <c r="E25" s="50">
        <v>199419</v>
      </c>
      <c r="F25" s="50">
        <v>469783</v>
      </c>
      <c r="G25" s="50">
        <v>1797</v>
      </c>
      <c r="H25" s="50">
        <v>1429</v>
      </c>
      <c r="I25" s="50">
        <v>111991</v>
      </c>
      <c r="J25" s="50">
        <v>189111</v>
      </c>
      <c r="K25" s="50">
        <v>6490744</v>
      </c>
      <c r="L25" s="50">
        <v>9473</v>
      </c>
      <c r="M25" s="50">
        <v>359030</v>
      </c>
      <c r="N25" s="50">
        <v>194104</v>
      </c>
      <c r="O25" s="50">
        <v>51527</v>
      </c>
      <c r="P25" s="49">
        <v>2017557</v>
      </c>
      <c r="Q25" s="49">
        <v>0</v>
      </c>
      <c r="R25" s="50">
        <v>1283290</v>
      </c>
      <c r="S25" s="50">
        <v>61817</v>
      </c>
      <c r="T25" s="50">
        <v>24129</v>
      </c>
      <c r="U25" s="50">
        <v>381270</v>
      </c>
      <c r="V25" s="50">
        <v>624302</v>
      </c>
      <c r="W25" s="50">
        <v>279452</v>
      </c>
      <c r="X25" s="50">
        <v>1401200</v>
      </c>
      <c r="Y25" s="43" t="s">
        <v>38</v>
      </c>
    </row>
    <row r="26" spans="1:25" s="54" customFormat="1" ht="12" customHeight="1">
      <c r="A26" s="51" t="s">
        <v>64</v>
      </c>
      <c r="B26" s="36"/>
      <c r="C26" s="52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53"/>
      <c r="R26" s="37"/>
      <c r="S26" s="37"/>
      <c r="T26" s="37"/>
      <c r="U26" s="37"/>
      <c r="V26" s="37"/>
      <c r="W26" s="37"/>
      <c r="X26" s="37"/>
      <c r="Y26" s="46" t="s">
        <v>65</v>
      </c>
    </row>
    <row r="27" spans="1:25" s="47" customFormat="1" ht="12" customHeight="1">
      <c r="A27" s="48" t="s">
        <v>66</v>
      </c>
      <c r="B27" s="41">
        <f>SUM(C27:X27)</f>
        <v>1930510</v>
      </c>
      <c r="C27" s="50">
        <v>97131</v>
      </c>
      <c r="D27" s="50">
        <v>20247</v>
      </c>
      <c r="E27" s="50">
        <v>5352</v>
      </c>
      <c r="F27" s="50">
        <v>14223</v>
      </c>
      <c r="G27" s="50">
        <v>0</v>
      </c>
      <c r="H27" s="50">
        <v>0</v>
      </c>
      <c r="I27" s="50">
        <v>8816</v>
      </c>
      <c r="J27" s="50">
        <v>4345</v>
      </c>
      <c r="K27" s="50">
        <v>1147753</v>
      </c>
      <c r="L27" s="50">
        <v>0</v>
      </c>
      <c r="M27" s="50">
        <v>18761</v>
      </c>
      <c r="N27" s="50">
        <v>23579</v>
      </c>
      <c r="O27" s="50">
        <v>5707</v>
      </c>
      <c r="P27" s="50">
        <v>185676</v>
      </c>
      <c r="Q27" s="49">
        <v>0</v>
      </c>
      <c r="R27" s="50">
        <v>104529</v>
      </c>
      <c r="S27" s="50">
        <v>4526</v>
      </c>
      <c r="T27" s="50">
        <v>0</v>
      </c>
      <c r="U27" s="50">
        <v>60700</v>
      </c>
      <c r="V27" s="50">
        <v>67407</v>
      </c>
      <c r="W27" s="50">
        <v>5108</v>
      </c>
      <c r="X27" s="50">
        <v>156650</v>
      </c>
      <c r="Y27" s="43" t="s">
        <v>67</v>
      </c>
    </row>
    <row r="28" spans="1:25" s="47" customFormat="1" ht="12" customHeight="1">
      <c r="A28" s="48" t="s">
        <v>68</v>
      </c>
      <c r="B28" s="41">
        <f>SUM(C28:X28)</f>
        <v>2738136</v>
      </c>
      <c r="C28" s="50">
        <v>212796</v>
      </c>
      <c r="D28" s="50">
        <v>38884</v>
      </c>
      <c r="E28" s="50">
        <v>11349</v>
      </c>
      <c r="F28" s="50">
        <v>31404</v>
      </c>
      <c r="G28" s="50">
        <v>0</v>
      </c>
      <c r="H28" s="50">
        <v>0</v>
      </c>
      <c r="I28" s="50">
        <v>16952</v>
      </c>
      <c r="J28" s="50">
        <v>8859</v>
      </c>
      <c r="K28" s="50">
        <v>1605008</v>
      </c>
      <c r="L28" s="50">
        <v>711</v>
      </c>
      <c r="M28" s="50">
        <v>31010</v>
      </c>
      <c r="N28" s="50">
        <v>25306</v>
      </c>
      <c r="O28" s="50">
        <v>3496</v>
      </c>
      <c r="P28" s="50">
        <v>168699</v>
      </c>
      <c r="Q28" s="49">
        <v>0</v>
      </c>
      <c r="R28" s="50">
        <v>187997</v>
      </c>
      <c r="S28" s="50">
        <v>25600</v>
      </c>
      <c r="T28" s="50">
        <v>600</v>
      </c>
      <c r="U28" s="50">
        <v>3100</v>
      </c>
      <c r="V28" s="50">
        <v>67378</v>
      </c>
      <c r="W28" s="50">
        <v>35087</v>
      </c>
      <c r="X28" s="50">
        <v>263900</v>
      </c>
      <c r="Y28" s="43" t="s">
        <v>69</v>
      </c>
    </row>
    <row r="29" spans="1:25" s="47" customFormat="1" ht="12" customHeight="1">
      <c r="A29" s="48" t="s">
        <v>70</v>
      </c>
      <c r="B29" s="41">
        <f>SUM(C29:X29)</f>
        <v>3010184</v>
      </c>
      <c r="C29" s="50">
        <v>229274</v>
      </c>
      <c r="D29" s="50">
        <v>29281</v>
      </c>
      <c r="E29" s="50">
        <v>12219</v>
      </c>
      <c r="F29" s="50">
        <v>36855</v>
      </c>
      <c r="G29" s="50">
        <v>0</v>
      </c>
      <c r="H29" s="50">
        <v>0</v>
      </c>
      <c r="I29" s="50">
        <v>12778</v>
      </c>
      <c r="J29" s="50">
        <v>15207</v>
      </c>
      <c r="K29" s="50">
        <v>1385396</v>
      </c>
      <c r="L29" s="50">
        <v>729</v>
      </c>
      <c r="M29" s="50">
        <v>10151</v>
      </c>
      <c r="N29" s="50">
        <v>33608</v>
      </c>
      <c r="O29" s="50">
        <v>2877</v>
      </c>
      <c r="P29" s="50">
        <v>100953</v>
      </c>
      <c r="Q29" s="49">
        <v>0</v>
      </c>
      <c r="R29" s="50">
        <v>446219</v>
      </c>
      <c r="S29" s="50">
        <v>6611</v>
      </c>
      <c r="T29" s="50">
        <v>200</v>
      </c>
      <c r="U29" s="50">
        <v>2434</v>
      </c>
      <c r="V29" s="50">
        <v>192490</v>
      </c>
      <c r="W29" s="50">
        <v>30302</v>
      </c>
      <c r="X29" s="50">
        <v>462600</v>
      </c>
      <c r="Y29" s="43" t="s">
        <v>71</v>
      </c>
    </row>
    <row r="30" spans="1:25" s="54" customFormat="1" ht="12" customHeight="1">
      <c r="A30" s="51" t="s">
        <v>72</v>
      </c>
      <c r="B30" s="36"/>
      <c r="C30" s="55"/>
      <c r="D30" s="55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46" t="s">
        <v>73</v>
      </c>
    </row>
    <row r="31" spans="1:25" s="47" customFormat="1" ht="12" customHeight="1">
      <c r="A31" s="48" t="s">
        <v>74</v>
      </c>
      <c r="B31" s="41">
        <f>SUM(C31:X31)</f>
        <v>4584506</v>
      </c>
      <c r="C31" s="50">
        <v>342766</v>
      </c>
      <c r="D31" s="50">
        <v>59564</v>
      </c>
      <c r="E31" s="50">
        <v>16380</v>
      </c>
      <c r="F31" s="50">
        <v>50861</v>
      </c>
      <c r="G31" s="50">
        <v>0</v>
      </c>
      <c r="H31" s="50">
        <v>0</v>
      </c>
      <c r="I31" s="50">
        <v>25944</v>
      </c>
      <c r="J31" s="50">
        <v>10825</v>
      </c>
      <c r="K31" s="50">
        <v>2176006</v>
      </c>
      <c r="L31" s="50">
        <v>1469</v>
      </c>
      <c r="M31" s="50">
        <v>73245</v>
      </c>
      <c r="N31" s="50">
        <v>39913</v>
      </c>
      <c r="O31" s="50">
        <v>5430</v>
      </c>
      <c r="P31" s="50">
        <v>251870</v>
      </c>
      <c r="Q31" s="49">
        <v>0</v>
      </c>
      <c r="R31" s="50">
        <v>381599</v>
      </c>
      <c r="S31" s="50">
        <v>8976</v>
      </c>
      <c r="T31" s="50">
        <v>1715</v>
      </c>
      <c r="U31" s="50">
        <v>82217</v>
      </c>
      <c r="V31" s="50">
        <v>154300</v>
      </c>
      <c r="W31" s="50">
        <v>46526</v>
      </c>
      <c r="X31" s="50">
        <v>854900</v>
      </c>
      <c r="Y31" s="43" t="s">
        <v>75</v>
      </c>
    </row>
    <row r="32" spans="1:25" s="47" customFormat="1" ht="12" customHeight="1">
      <c r="A32" s="48" t="s">
        <v>76</v>
      </c>
      <c r="B32" s="41">
        <f>SUM(C32:X32)</f>
        <v>3199219</v>
      </c>
      <c r="C32" s="50">
        <v>131505</v>
      </c>
      <c r="D32" s="50">
        <v>12789</v>
      </c>
      <c r="E32" s="50">
        <v>6937</v>
      </c>
      <c r="F32" s="50">
        <v>26446</v>
      </c>
      <c r="G32" s="50">
        <v>0</v>
      </c>
      <c r="H32" s="50">
        <v>0</v>
      </c>
      <c r="I32" s="50">
        <v>5571</v>
      </c>
      <c r="J32" s="50">
        <v>3827</v>
      </c>
      <c r="K32" s="50">
        <v>1443343</v>
      </c>
      <c r="L32" s="50">
        <v>0</v>
      </c>
      <c r="M32" s="50">
        <v>515</v>
      </c>
      <c r="N32" s="50">
        <v>45512</v>
      </c>
      <c r="O32" s="50">
        <v>1502</v>
      </c>
      <c r="P32" s="50">
        <v>465649</v>
      </c>
      <c r="Q32" s="49">
        <v>0</v>
      </c>
      <c r="R32" s="50">
        <v>322876</v>
      </c>
      <c r="S32" s="50">
        <v>127154</v>
      </c>
      <c r="T32" s="50">
        <v>150</v>
      </c>
      <c r="U32" s="50">
        <v>86771</v>
      </c>
      <c r="V32" s="50">
        <v>111402</v>
      </c>
      <c r="W32" s="50">
        <v>28270</v>
      </c>
      <c r="X32" s="50">
        <v>379000</v>
      </c>
      <c r="Y32" s="43" t="s">
        <v>77</v>
      </c>
    </row>
    <row r="33" spans="1:25" s="47" customFormat="1" ht="12" customHeight="1">
      <c r="A33" s="48" t="s">
        <v>78</v>
      </c>
      <c r="B33" s="41">
        <f>SUM(C33:X33)</f>
        <v>7987957</v>
      </c>
      <c r="C33" s="50">
        <v>1023842</v>
      </c>
      <c r="D33" s="50">
        <v>119235</v>
      </c>
      <c r="E33" s="50">
        <v>51725</v>
      </c>
      <c r="F33" s="50">
        <v>134439</v>
      </c>
      <c r="G33" s="50">
        <v>2800</v>
      </c>
      <c r="H33" s="50">
        <v>848</v>
      </c>
      <c r="I33" s="50">
        <v>52011</v>
      </c>
      <c r="J33" s="50">
        <v>43728</v>
      </c>
      <c r="K33" s="50">
        <v>3182771</v>
      </c>
      <c r="L33" s="50">
        <v>2466</v>
      </c>
      <c r="M33" s="50">
        <v>156307</v>
      </c>
      <c r="N33" s="50">
        <v>144869</v>
      </c>
      <c r="O33" s="50">
        <v>28056</v>
      </c>
      <c r="P33" s="50">
        <v>374351</v>
      </c>
      <c r="Q33" s="49">
        <v>0</v>
      </c>
      <c r="R33" s="50">
        <v>735170</v>
      </c>
      <c r="S33" s="50">
        <v>47034</v>
      </c>
      <c r="T33" s="50">
        <v>110</v>
      </c>
      <c r="U33" s="50">
        <v>189775</v>
      </c>
      <c r="V33" s="50">
        <v>255417</v>
      </c>
      <c r="W33" s="50">
        <v>226003</v>
      </c>
      <c r="X33" s="50">
        <v>1217000</v>
      </c>
      <c r="Y33" s="43" t="s">
        <v>79</v>
      </c>
    </row>
    <row r="34" spans="1:25" s="47" customFormat="1" ht="12" customHeight="1">
      <c r="A34" s="48" t="s">
        <v>80</v>
      </c>
      <c r="B34" s="41">
        <f>SUM(C34:X34)</f>
        <v>4419567</v>
      </c>
      <c r="C34" s="50">
        <v>731580</v>
      </c>
      <c r="D34" s="50">
        <v>66213</v>
      </c>
      <c r="E34" s="50">
        <v>20196</v>
      </c>
      <c r="F34" s="50">
        <v>55107</v>
      </c>
      <c r="G34" s="50">
        <v>0</v>
      </c>
      <c r="H34" s="50">
        <v>808</v>
      </c>
      <c r="I34" s="50">
        <v>19238</v>
      </c>
      <c r="J34" s="50">
        <v>15040</v>
      </c>
      <c r="K34" s="50">
        <v>1691033</v>
      </c>
      <c r="L34" s="50">
        <v>1484</v>
      </c>
      <c r="M34" s="50">
        <v>27559</v>
      </c>
      <c r="N34" s="50">
        <v>91454</v>
      </c>
      <c r="O34" s="50">
        <v>4784</v>
      </c>
      <c r="P34" s="50">
        <v>236516</v>
      </c>
      <c r="Q34" s="49">
        <v>0</v>
      </c>
      <c r="R34" s="50">
        <v>265383</v>
      </c>
      <c r="S34" s="50">
        <v>24510</v>
      </c>
      <c r="T34" s="50">
        <v>0</v>
      </c>
      <c r="U34" s="50">
        <v>160124</v>
      </c>
      <c r="V34" s="50">
        <v>165509</v>
      </c>
      <c r="W34" s="50">
        <v>67629</v>
      </c>
      <c r="X34" s="50">
        <v>775400</v>
      </c>
      <c r="Y34" s="43" t="s">
        <v>81</v>
      </c>
    </row>
    <row r="35" spans="1:25" s="47" customFormat="1" ht="12" customHeight="1">
      <c r="A35" s="48" t="s">
        <v>82</v>
      </c>
      <c r="B35" s="41">
        <f>SUM(C35:X35)</f>
        <v>6373717</v>
      </c>
      <c r="C35" s="50">
        <v>1007933</v>
      </c>
      <c r="D35" s="50">
        <v>96009</v>
      </c>
      <c r="E35" s="50">
        <v>33191</v>
      </c>
      <c r="F35" s="50">
        <v>95054</v>
      </c>
      <c r="G35" s="50">
        <v>0</v>
      </c>
      <c r="H35" s="50">
        <v>0</v>
      </c>
      <c r="I35" s="50">
        <v>35303</v>
      </c>
      <c r="J35" s="50">
        <v>29659</v>
      </c>
      <c r="K35" s="50">
        <v>2581374</v>
      </c>
      <c r="L35" s="50">
        <v>1717</v>
      </c>
      <c r="M35" s="50">
        <v>52573</v>
      </c>
      <c r="N35" s="50">
        <v>122183</v>
      </c>
      <c r="O35" s="50">
        <v>7566</v>
      </c>
      <c r="P35" s="50">
        <v>291277</v>
      </c>
      <c r="Q35" s="49">
        <v>0</v>
      </c>
      <c r="R35" s="50">
        <v>560176</v>
      </c>
      <c r="S35" s="50">
        <v>12790</v>
      </c>
      <c r="T35" s="50">
        <v>5017</v>
      </c>
      <c r="U35" s="50">
        <v>137902</v>
      </c>
      <c r="V35" s="50">
        <v>215110</v>
      </c>
      <c r="W35" s="50">
        <v>40883</v>
      </c>
      <c r="X35" s="50">
        <v>1048000</v>
      </c>
      <c r="Y35" s="43" t="s">
        <v>83</v>
      </c>
    </row>
    <row r="36" spans="1:25" s="54" customFormat="1" ht="12" customHeight="1">
      <c r="A36" s="51" t="s">
        <v>84</v>
      </c>
      <c r="B36" s="36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37"/>
      <c r="U36" s="53"/>
      <c r="V36" s="53"/>
      <c r="W36" s="53"/>
      <c r="X36" s="53"/>
      <c r="Y36" s="46" t="s">
        <v>85</v>
      </c>
    </row>
    <row r="37" spans="1:25" s="47" customFormat="1" ht="12" customHeight="1">
      <c r="A37" s="48" t="s">
        <v>86</v>
      </c>
      <c r="B37" s="41">
        <f>SUM(C37:X37)</f>
        <v>11122338</v>
      </c>
      <c r="C37" s="50">
        <v>2700856</v>
      </c>
      <c r="D37" s="50">
        <v>111876</v>
      </c>
      <c r="E37" s="50">
        <v>121303</v>
      </c>
      <c r="F37" s="50">
        <v>221936</v>
      </c>
      <c r="G37" s="50">
        <v>4757</v>
      </c>
      <c r="H37" s="50">
        <v>2532</v>
      </c>
      <c r="I37" s="50">
        <v>48771</v>
      </c>
      <c r="J37" s="50">
        <v>123017</v>
      </c>
      <c r="K37" s="50">
        <v>2709475</v>
      </c>
      <c r="L37" s="50">
        <v>4122</v>
      </c>
      <c r="M37" s="50">
        <v>145769</v>
      </c>
      <c r="N37" s="50">
        <v>72146</v>
      </c>
      <c r="O37" s="50">
        <v>36112</v>
      </c>
      <c r="P37" s="50">
        <v>703013</v>
      </c>
      <c r="Q37" s="50">
        <v>5303</v>
      </c>
      <c r="R37" s="50">
        <v>625801</v>
      </c>
      <c r="S37" s="50">
        <v>355869</v>
      </c>
      <c r="T37" s="50">
        <v>5200</v>
      </c>
      <c r="U37" s="50">
        <v>411374</v>
      </c>
      <c r="V37" s="50">
        <v>444464</v>
      </c>
      <c r="W37" s="50">
        <v>81992</v>
      </c>
      <c r="X37" s="50">
        <v>2186650</v>
      </c>
      <c r="Y37" s="43" t="s">
        <v>87</v>
      </c>
    </row>
    <row r="38" spans="1:25" s="47" customFormat="1" ht="12" customHeight="1">
      <c r="A38" s="48" t="s">
        <v>88</v>
      </c>
      <c r="B38" s="41">
        <f>SUM(C38:X38)</f>
        <v>6453434</v>
      </c>
      <c r="C38" s="50">
        <v>671115</v>
      </c>
      <c r="D38" s="50">
        <v>101250</v>
      </c>
      <c r="E38" s="50">
        <v>27397</v>
      </c>
      <c r="F38" s="50">
        <v>77296</v>
      </c>
      <c r="G38" s="50">
        <v>43815</v>
      </c>
      <c r="H38" s="50">
        <v>0</v>
      </c>
      <c r="I38" s="50">
        <v>44020</v>
      </c>
      <c r="J38" s="50">
        <v>19292</v>
      </c>
      <c r="K38" s="50">
        <v>2837556</v>
      </c>
      <c r="L38" s="50">
        <v>1882</v>
      </c>
      <c r="M38" s="50">
        <v>285814</v>
      </c>
      <c r="N38" s="50">
        <v>72772</v>
      </c>
      <c r="O38" s="50">
        <v>23978</v>
      </c>
      <c r="P38" s="50">
        <v>377746</v>
      </c>
      <c r="Q38" s="50">
        <v>448</v>
      </c>
      <c r="R38" s="50">
        <v>538199</v>
      </c>
      <c r="S38" s="50">
        <v>9604</v>
      </c>
      <c r="T38" s="50">
        <v>100</v>
      </c>
      <c r="U38" s="50">
        <v>46309</v>
      </c>
      <c r="V38" s="50">
        <v>170748</v>
      </c>
      <c r="W38" s="50">
        <v>36993</v>
      </c>
      <c r="X38" s="50">
        <v>1067100</v>
      </c>
      <c r="Y38" s="43" t="s">
        <v>89</v>
      </c>
    </row>
    <row r="39" spans="1:25" s="54" customFormat="1" ht="12" customHeight="1">
      <c r="A39" s="51" t="s">
        <v>90</v>
      </c>
      <c r="B39" s="36"/>
      <c r="C39" s="37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5"/>
      <c r="U39" s="53"/>
      <c r="V39" s="53"/>
      <c r="W39" s="37"/>
      <c r="X39" s="37"/>
      <c r="Y39" s="46" t="s">
        <v>91</v>
      </c>
    </row>
    <row r="40" spans="1:25" s="47" customFormat="1" ht="12" customHeight="1">
      <c r="A40" s="48" t="s">
        <v>92</v>
      </c>
      <c r="B40" s="41">
        <f>SUM(C40:X40)</f>
        <v>4614541</v>
      </c>
      <c r="C40" s="50">
        <v>351835</v>
      </c>
      <c r="D40" s="50">
        <v>40470</v>
      </c>
      <c r="E40" s="50">
        <v>16751</v>
      </c>
      <c r="F40" s="50">
        <v>38126</v>
      </c>
      <c r="G40" s="50">
        <v>18365</v>
      </c>
      <c r="H40" s="50">
        <v>0</v>
      </c>
      <c r="I40" s="50">
        <v>17618</v>
      </c>
      <c r="J40" s="50">
        <v>10058</v>
      </c>
      <c r="K40" s="50">
        <v>1830685</v>
      </c>
      <c r="L40" s="50">
        <v>1030</v>
      </c>
      <c r="M40" s="50">
        <v>548558</v>
      </c>
      <c r="N40" s="50">
        <v>103460</v>
      </c>
      <c r="O40" s="50">
        <v>4672</v>
      </c>
      <c r="P40" s="50">
        <v>487398</v>
      </c>
      <c r="Q40" s="49">
        <v>0</v>
      </c>
      <c r="R40" s="50">
        <v>332861</v>
      </c>
      <c r="S40" s="50">
        <v>11903</v>
      </c>
      <c r="T40" s="50">
        <v>10200</v>
      </c>
      <c r="U40" s="50">
        <v>217453</v>
      </c>
      <c r="V40" s="50">
        <v>148969</v>
      </c>
      <c r="W40" s="50">
        <v>54129</v>
      </c>
      <c r="X40" s="50">
        <v>370000</v>
      </c>
      <c r="Y40" s="43" t="s">
        <v>93</v>
      </c>
    </row>
    <row r="41" spans="1:25" s="47" customFormat="1" ht="12" customHeight="1">
      <c r="A41" s="48" t="s">
        <v>94</v>
      </c>
      <c r="B41" s="41">
        <f>SUM(C41:X41)</f>
        <v>5586904</v>
      </c>
      <c r="C41" s="50">
        <v>1272022</v>
      </c>
      <c r="D41" s="50">
        <v>71103</v>
      </c>
      <c r="E41" s="50">
        <v>64913</v>
      </c>
      <c r="F41" s="50">
        <v>119110</v>
      </c>
      <c r="G41" s="50">
        <v>50656</v>
      </c>
      <c r="H41" s="50">
        <v>0</v>
      </c>
      <c r="I41" s="50">
        <v>30977</v>
      </c>
      <c r="J41" s="50">
        <v>45338</v>
      </c>
      <c r="K41" s="50">
        <v>2107163</v>
      </c>
      <c r="L41" s="50">
        <v>2167</v>
      </c>
      <c r="M41" s="50">
        <v>65004</v>
      </c>
      <c r="N41" s="50">
        <v>78470</v>
      </c>
      <c r="O41" s="50">
        <v>11293</v>
      </c>
      <c r="P41" s="50">
        <v>272771</v>
      </c>
      <c r="Q41" s="49">
        <v>0</v>
      </c>
      <c r="R41" s="50">
        <v>601724</v>
      </c>
      <c r="S41" s="50">
        <v>8187</v>
      </c>
      <c r="T41" s="50">
        <v>6616</v>
      </c>
      <c r="U41" s="50">
        <v>27785</v>
      </c>
      <c r="V41" s="50">
        <v>172372</v>
      </c>
      <c r="W41" s="50">
        <v>182833</v>
      </c>
      <c r="X41" s="50">
        <v>396400</v>
      </c>
      <c r="Y41" s="43" t="s">
        <v>95</v>
      </c>
    </row>
    <row r="42" spans="1:25" s="47" customFormat="1" ht="12" customHeight="1">
      <c r="A42" s="48" t="s">
        <v>96</v>
      </c>
      <c r="B42" s="41">
        <f>SUM(C42:X42)</f>
        <v>5799257</v>
      </c>
      <c r="C42" s="50">
        <v>659248</v>
      </c>
      <c r="D42" s="50">
        <v>74227</v>
      </c>
      <c r="E42" s="50">
        <v>30207</v>
      </c>
      <c r="F42" s="50">
        <v>79885</v>
      </c>
      <c r="G42" s="50">
        <v>0</v>
      </c>
      <c r="H42" s="50">
        <v>0</v>
      </c>
      <c r="I42" s="50">
        <v>32433</v>
      </c>
      <c r="J42" s="50">
        <v>18838</v>
      </c>
      <c r="K42" s="50">
        <v>2484095</v>
      </c>
      <c r="L42" s="50">
        <v>1465</v>
      </c>
      <c r="M42" s="50">
        <v>334136</v>
      </c>
      <c r="N42" s="50">
        <v>71670</v>
      </c>
      <c r="O42" s="50">
        <v>8046</v>
      </c>
      <c r="P42" s="50">
        <v>578264</v>
      </c>
      <c r="Q42" s="49">
        <v>0</v>
      </c>
      <c r="R42" s="50">
        <v>435394</v>
      </c>
      <c r="S42" s="50">
        <v>88970</v>
      </c>
      <c r="T42" s="50">
        <v>2162</v>
      </c>
      <c r="U42" s="50">
        <v>104876</v>
      </c>
      <c r="V42" s="50">
        <v>263038</v>
      </c>
      <c r="W42" s="50">
        <v>60703</v>
      </c>
      <c r="X42" s="50">
        <v>471600</v>
      </c>
      <c r="Y42" s="43" t="s">
        <v>97</v>
      </c>
    </row>
    <row r="43" spans="1:25" s="47" customFormat="1" ht="12" customHeight="1">
      <c r="A43" s="48" t="s">
        <v>98</v>
      </c>
      <c r="B43" s="41">
        <f>SUM(C43:X43)</f>
        <v>5193104</v>
      </c>
      <c r="C43" s="50">
        <v>1772469</v>
      </c>
      <c r="D43" s="50">
        <v>58028</v>
      </c>
      <c r="E43" s="50">
        <v>57203</v>
      </c>
      <c r="F43" s="50">
        <v>125825</v>
      </c>
      <c r="G43" s="50">
        <v>28921</v>
      </c>
      <c r="H43" s="50">
        <v>26132</v>
      </c>
      <c r="I43" s="50">
        <v>25321</v>
      </c>
      <c r="J43" s="50">
        <v>35679</v>
      </c>
      <c r="K43" s="50">
        <v>1354859</v>
      </c>
      <c r="L43" s="50">
        <v>2183</v>
      </c>
      <c r="M43" s="50">
        <v>44959</v>
      </c>
      <c r="N43" s="50">
        <v>113840</v>
      </c>
      <c r="O43" s="50">
        <v>23486</v>
      </c>
      <c r="P43" s="50">
        <v>489184</v>
      </c>
      <c r="Q43" s="50">
        <v>13344</v>
      </c>
      <c r="R43" s="50">
        <v>268917</v>
      </c>
      <c r="S43" s="50">
        <v>41944</v>
      </c>
      <c r="T43" s="50">
        <v>9742</v>
      </c>
      <c r="U43" s="50">
        <v>95995</v>
      </c>
      <c r="V43" s="50">
        <v>156728</v>
      </c>
      <c r="W43" s="50">
        <v>54945</v>
      </c>
      <c r="X43" s="50">
        <v>393400</v>
      </c>
      <c r="Y43" s="43" t="s">
        <v>99</v>
      </c>
    </row>
    <row r="44" spans="1:25" s="54" customFormat="1" ht="12" customHeight="1">
      <c r="A44" s="51" t="s">
        <v>100</v>
      </c>
      <c r="B44" s="36"/>
      <c r="C44" s="55"/>
      <c r="D44" s="37"/>
      <c r="E44" s="53"/>
      <c r="F44" s="53"/>
      <c r="G44" s="53"/>
      <c r="H44" s="53"/>
      <c r="I44" s="53"/>
      <c r="J44" s="53"/>
      <c r="K44" s="37"/>
      <c r="L44" s="53"/>
      <c r="M44" s="53"/>
      <c r="N44" s="53"/>
      <c r="O44" s="53"/>
      <c r="P44" s="53"/>
      <c r="Q44" s="53"/>
      <c r="R44" s="37"/>
      <c r="S44" s="37"/>
      <c r="T44" s="53"/>
      <c r="U44" s="37"/>
      <c r="V44" s="37"/>
      <c r="W44" s="53"/>
      <c r="X44" s="53"/>
      <c r="Y44" s="46" t="s">
        <v>101</v>
      </c>
    </row>
    <row r="45" spans="1:25" s="47" customFormat="1" ht="12" customHeight="1">
      <c r="A45" s="48" t="s">
        <v>102</v>
      </c>
      <c r="B45" s="41">
        <f>SUM(C45:X45)</f>
        <v>5168139</v>
      </c>
      <c r="C45" s="50">
        <v>1276238</v>
      </c>
      <c r="D45" s="50">
        <v>68191</v>
      </c>
      <c r="E45" s="50">
        <v>53124</v>
      </c>
      <c r="F45" s="50">
        <v>112354</v>
      </c>
      <c r="G45" s="50">
        <v>0</v>
      </c>
      <c r="H45" s="50">
        <v>0</v>
      </c>
      <c r="I45" s="50">
        <v>17574</v>
      </c>
      <c r="J45" s="50">
        <v>42167</v>
      </c>
      <c r="K45" s="50">
        <v>2397766</v>
      </c>
      <c r="L45" s="50">
        <v>1345</v>
      </c>
      <c r="M45" s="50">
        <v>32905</v>
      </c>
      <c r="N45" s="50">
        <v>79537</v>
      </c>
      <c r="O45" s="50">
        <v>22924</v>
      </c>
      <c r="P45" s="50">
        <v>167284</v>
      </c>
      <c r="Q45" s="49">
        <v>0</v>
      </c>
      <c r="R45" s="50">
        <v>315177</v>
      </c>
      <c r="S45" s="50">
        <v>22791</v>
      </c>
      <c r="T45" s="50">
        <v>290</v>
      </c>
      <c r="U45" s="50">
        <v>25416</v>
      </c>
      <c r="V45" s="50">
        <v>158924</v>
      </c>
      <c r="W45" s="50">
        <v>74132</v>
      </c>
      <c r="X45" s="50">
        <v>300000</v>
      </c>
      <c r="Y45" s="43" t="s">
        <v>103</v>
      </c>
    </row>
    <row r="46" spans="1:25" s="54" customFormat="1" ht="12" customHeight="1">
      <c r="A46" s="51" t="s">
        <v>104</v>
      </c>
      <c r="B46" s="36"/>
      <c r="C46" s="53"/>
      <c r="D46" s="37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37"/>
      <c r="S46" s="37"/>
      <c r="T46" s="53"/>
      <c r="U46" s="53"/>
      <c r="V46" s="53"/>
      <c r="W46" s="53"/>
      <c r="X46" s="53"/>
      <c r="Y46" s="46" t="s">
        <v>105</v>
      </c>
    </row>
    <row r="47" spans="1:25" s="47" customFormat="1" ht="12" customHeight="1">
      <c r="A47" s="48" t="s">
        <v>106</v>
      </c>
      <c r="B47" s="41">
        <f aca="true" t="shared" si="4" ref="B47:B54">SUM(C47:X47)</f>
        <v>2526882</v>
      </c>
      <c r="C47" s="50">
        <v>162368</v>
      </c>
      <c r="D47" s="50">
        <v>14580</v>
      </c>
      <c r="E47" s="50">
        <v>9112</v>
      </c>
      <c r="F47" s="50">
        <v>24462</v>
      </c>
      <c r="G47" s="50">
        <v>0</v>
      </c>
      <c r="H47" s="50">
        <v>0</v>
      </c>
      <c r="I47" s="50">
        <v>6312</v>
      </c>
      <c r="J47" s="50">
        <v>6133</v>
      </c>
      <c r="K47" s="50">
        <v>1207372</v>
      </c>
      <c r="L47" s="50">
        <v>0</v>
      </c>
      <c r="M47" s="50">
        <v>3595</v>
      </c>
      <c r="N47" s="50">
        <v>18285</v>
      </c>
      <c r="O47" s="50">
        <v>2594</v>
      </c>
      <c r="P47" s="50">
        <v>78333</v>
      </c>
      <c r="Q47" s="49">
        <v>0</v>
      </c>
      <c r="R47" s="50">
        <v>481685</v>
      </c>
      <c r="S47" s="50">
        <v>18176</v>
      </c>
      <c r="T47" s="50">
        <v>270</v>
      </c>
      <c r="U47" s="50">
        <v>128710</v>
      </c>
      <c r="V47" s="50">
        <v>13542</v>
      </c>
      <c r="W47" s="50">
        <v>18653</v>
      </c>
      <c r="X47" s="50">
        <v>332700</v>
      </c>
      <c r="Y47" s="43" t="s">
        <v>107</v>
      </c>
    </row>
    <row r="48" spans="1:25" s="47" customFormat="1" ht="12" customHeight="1">
      <c r="A48" s="48" t="s">
        <v>108</v>
      </c>
      <c r="B48" s="41">
        <f t="shared" si="4"/>
        <v>5544106</v>
      </c>
      <c r="C48" s="50">
        <v>503772</v>
      </c>
      <c r="D48" s="50">
        <v>35646</v>
      </c>
      <c r="E48" s="50">
        <v>22968</v>
      </c>
      <c r="F48" s="50">
        <v>66096</v>
      </c>
      <c r="G48" s="50">
        <v>0</v>
      </c>
      <c r="H48" s="50">
        <v>121</v>
      </c>
      <c r="I48" s="50">
        <v>15574</v>
      </c>
      <c r="J48" s="50">
        <v>15047</v>
      </c>
      <c r="K48" s="50">
        <v>1646145</v>
      </c>
      <c r="L48" s="50">
        <v>1194</v>
      </c>
      <c r="M48" s="50">
        <v>2801</v>
      </c>
      <c r="N48" s="50">
        <v>74597</v>
      </c>
      <c r="O48" s="50">
        <v>13094</v>
      </c>
      <c r="P48" s="50">
        <v>253331</v>
      </c>
      <c r="Q48" s="49">
        <v>0</v>
      </c>
      <c r="R48" s="50">
        <v>915882</v>
      </c>
      <c r="S48" s="50">
        <v>67109</v>
      </c>
      <c r="T48" s="50">
        <v>5697</v>
      </c>
      <c r="U48" s="50">
        <v>29366</v>
      </c>
      <c r="V48" s="50">
        <v>336657</v>
      </c>
      <c r="W48" s="50">
        <v>62609</v>
      </c>
      <c r="X48" s="50">
        <v>1476400</v>
      </c>
      <c r="Y48" s="43" t="s">
        <v>109</v>
      </c>
    </row>
    <row r="49" spans="1:25" s="47" customFormat="1" ht="12" customHeight="1">
      <c r="A49" s="48" t="s">
        <v>110</v>
      </c>
      <c r="B49" s="41">
        <f t="shared" si="4"/>
        <v>3370255</v>
      </c>
      <c r="C49" s="50">
        <v>102466</v>
      </c>
      <c r="D49" s="50">
        <v>19341</v>
      </c>
      <c r="E49" s="50">
        <v>5858</v>
      </c>
      <c r="F49" s="50">
        <v>16588</v>
      </c>
      <c r="G49" s="50">
        <v>0</v>
      </c>
      <c r="H49" s="50">
        <v>0</v>
      </c>
      <c r="I49" s="50">
        <v>8457</v>
      </c>
      <c r="J49" s="50">
        <v>4593</v>
      </c>
      <c r="K49" s="50">
        <v>1330230</v>
      </c>
      <c r="L49" s="50">
        <v>0</v>
      </c>
      <c r="M49" s="50">
        <v>6608</v>
      </c>
      <c r="N49" s="50">
        <v>30493</v>
      </c>
      <c r="O49" s="50">
        <v>79163</v>
      </c>
      <c r="P49" s="50">
        <v>518296</v>
      </c>
      <c r="Q49" s="49">
        <v>0</v>
      </c>
      <c r="R49" s="50">
        <v>277818</v>
      </c>
      <c r="S49" s="50">
        <v>7447</v>
      </c>
      <c r="T49" s="50">
        <v>1650</v>
      </c>
      <c r="U49" s="50">
        <v>172431</v>
      </c>
      <c r="V49" s="50">
        <v>228076</v>
      </c>
      <c r="W49" s="50">
        <v>23840</v>
      </c>
      <c r="X49" s="50">
        <v>536900</v>
      </c>
      <c r="Y49" s="43" t="s">
        <v>111</v>
      </c>
    </row>
    <row r="50" spans="1:25" s="47" customFormat="1" ht="12" customHeight="1">
      <c r="A50" s="48" t="s">
        <v>112</v>
      </c>
      <c r="B50" s="41">
        <f t="shared" si="4"/>
        <v>4456935</v>
      </c>
      <c r="C50" s="50">
        <v>237788</v>
      </c>
      <c r="D50" s="50">
        <v>56668</v>
      </c>
      <c r="E50" s="50">
        <v>9623</v>
      </c>
      <c r="F50" s="50">
        <v>31951</v>
      </c>
      <c r="G50" s="50">
        <v>0</v>
      </c>
      <c r="H50" s="50">
        <v>0</v>
      </c>
      <c r="I50" s="50">
        <v>24786</v>
      </c>
      <c r="J50" s="50">
        <v>6241</v>
      </c>
      <c r="K50" s="50">
        <v>2208971</v>
      </c>
      <c r="L50" s="50">
        <v>1103</v>
      </c>
      <c r="M50" s="50">
        <v>4249</v>
      </c>
      <c r="N50" s="50">
        <v>44942</v>
      </c>
      <c r="O50" s="50">
        <v>5721</v>
      </c>
      <c r="P50" s="50">
        <v>173478</v>
      </c>
      <c r="Q50" s="49">
        <v>0</v>
      </c>
      <c r="R50" s="50">
        <v>517332</v>
      </c>
      <c r="S50" s="50">
        <v>18987</v>
      </c>
      <c r="T50" s="50">
        <v>31250</v>
      </c>
      <c r="U50" s="50">
        <v>241262</v>
      </c>
      <c r="V50" s="50">
        <v>191209</v>
      </c>
      <c r="W50" s="50">
        <v>52374</v>
      </c>
      <c r="X50" s="50">
        <v>599000</v>
      </c>
      <c r="Y50" s="43" t="s">
        <v>113</v>
      </c>
    </row>
    <row r="51" spans="1:25" s="47" customFormat="1" ht="12" customHeight="1">
      <c r="A51" s="48" t="s">
        <v>114</v>
      </c>
      <c r="B51" s="41">
        <f t="shared" si="4"/>
        <v>2776893</v>
      </c>
      <c r="C51" s="50">
        <v>142908</v>
      </c>
      <c r="D51" s="50">
        <v>24556</v>
      </c>
      <c r="E51" s="50">
        <v>8808</v>
      </c>
      <c r="F51" s="50">
        <v>23581</v>
      </c>
      <c r="G51" s="50">
        <v>0</v>
      </c>
      <c r="H51" s="50">
        <v>0</v>
      </c>
      <c r="I51" s="50">
        <v>10750</v>
      </c>
      <c r="J51" s="50">
        <v>5284</v>
      </c>
      <c r="K51" s="50">
        <v>1439399</v>
      </c>
      <c r="L51" s="50">
        <v>599</v>
      </c>
      <c r="M51" s="50">
        <v>6356</v>
      </c>
      <c r="N51" s="50">
        <v>132414</v>
      </c>
      <c r="O51" s="50">
        <v>4754</v>
      </c>
      <c r="P51" s="50">
        <v>129763</v>
      </c>
      <c r="Q51" s="49">
        <v>0</v>
      </c>
      <c r="R51" s="50">
        <v>258527</v>
      </c>
      <c r="S51" s="50">
        <v>6978</v>
      </c>
      <c r="T51" s="50">
        <v>500</v>
      </c>
      <c r="U51" s="50">
        <v>56602</v>
      </c>
      <c r="V51" s="50">
        <v>171941</v>
      </c>
      <c r="W51" s="50">
        <v>26773</v>
      </c>
      <c r="X51" s="50">
        <v>326400</v>
      </c>
      <c r="Y51" s="43" t="s">
        <v>115</v>
      </c>
    </row>
    <row r="52" spans="1:25" s="47" customFormat="1" ht="12" customHeight="1">
      <c r="A52" s="48" t="s">
        <v>116</v>
      </c>
      <c r="B52" s="41">
        <f t="shared" si="4"/>
        <v>3500540</v>
      </c>
      <c r="C52" s="50">
        <v>229991</v>
      </c>
      <c r="D52" s="50">
        <v>20996</v>
      </c>
      <c r="E52" s="50">
        <v>12405</v>
      </c>
      <c r="F52" s="50">
        <v>38344</v>
      </c>
      <c r="G52" s="50">
        <v>0</v>
      </c>
      <c r="H52" s="50">
        <v>181</v>
      </c>
      <c r="I52" s="50">
        <v>9164</v>
      </c>
      <c r="J52" s="50">
        <v>7688</v>
      </c>
      <c r="K52" s="50">
        <v>1876246</v>
      </c>
      <c r="L52" s="50">
        <v>0</v>
      </c>
      <c r="M52" s="50">
        <v>22392</v>
      </c>
      <c r="N52" s="50">
        <v>89980</v>
      </c>
      <c r="O52" s="50">
        <v>3933</v>
      </c>
      <c r="P52" s="50">
        <v>186421</v>
      </c>
      <c r="Q52" s="49">
        <v>0</v>
      </c>
      <c r="R52" s="50">
        <v>368405</v>
      </c>
      <c r="S52" s="50">
        <v>12847</v>
      </c>
      <c r="T52" s="50">
        <v>1784</v>
      </c>
      <c r="U52" s="50">
        <v>18527</v>
      </c>
      <c r="V52" s="50">
        <v>127041</v>
      </c>
      <c r="W52" s="50">
        <v>26595</v>
      </c>
      <c r="X52" s="50">
        <v>447600</v>
      </c>
      <c r="Y52" s="43" t="s">
        <v>117</v>
      </c>
    </row>
    <row r="53" spans="1:25" s="47" customFormat="1" ht="12" customHeight="1">
      <c r="A53" s="48" t="s">
        <v>118</v>
      </c>
      <c r="B53" s="41">
        <f t="shared" si="4"/>
        <v>2468644</v>
      </c>
      <c r="C53" s="50">
        <v>152409</v>
      </c>
      <c r="D53" s="50">
        <v>9742</v>
      </c>
      <c r="E53" s="50">
        <v>7554</v>
      </c>
      <c r="F53" s="50">
        <v>25244</v>
      </c>
      <c r="G53" s="50">
        <v>0</v>
      </c>
      <c r="H53" s="50">
        <v>0</v>
      </c>
      <c r="I53" s="50">
        <v>4271</v>
      </c>
      <c r="J53" s="50">
        <v>4877</v>
      </c>
      <c r="K53" s="50">
        <v>1211517</v>
      </c>
      <c r="L53" s="50">
        <v>0</v>
      </c>
      <c r="M53" s="50">
        <v>3287</v>
      </c>
      <c r="N53" s="50">
        <v>19483</v>
      </c>
      <c r="O53" s="50">
        <v>2231</v>
      </c>
      <c r="P53" s="50">
        <v>192543</v>
      </c>
      <c r="Q53" s="49">
        <v>0</v>
      </c>
      <c r="R53" s="50">
        <v>170645</v>
      </c>
      <c r="S53" s="50">
        <v>5760</v>
      </c>
      <c r="T53" s="50">
        <v>130</v>
      </c>
      <c r="U53" s="50">
        <v>1508</v>
      </c>
      <c r="V53" s="50">
        <v>224699</v>
      </c>
      <c r="W53" s="50">
        <v>7544</v>
      </c>
      <c r="X53" s="50">
        <v>425200</v>
      </c>
      <c r="Y53" s="43" t="s">
        <v>119</v>
      </c>
    </row>
    <row r="54" spans="1:25" s="47" customFormat="1" ht="12" customHeight="1">
      <c r="A54" s="48" t="s">
        <v>120</v>
      </c>
      <c r="B54" s="41">
        <f t="shared" si="4"/>
        <v>5989483</v>
      </c>
      <c r="C54" s="50">
        <v>590847</v>
      </c>
      <c r="D54" s="50">
        <v>45454</v>
      </c>
      <c r="E54" s="50">
        <v>25403</v>
      </c>
      <c r="F54" s="50">
        <v>79462</v>
      </c>
      <c r="G54" s="50">
        <v>0</v>
      </c>
      <c r="H54" s="50">
        <v>150</v>
      </c>
      <c r="I54" s="50">
        <v>19843</v>
      </c>
      <c r="J54" s="50">
        <v>17205</v>
      </c>
      <c r="K54" s="50">
        <v>2951717</v>
      </c>
      <c r="L54" s="50">
        <v>764</v>
      </c>
      <c r="M54" s="50">
        <v>15336</v>
      </c>
      <c r="N54" s="50">
        <v>98728</v>
      </c>
      <c r="O54" s="50">
        <v>17406</v>
      </c>
      <c r="P54" s="50">
        <v>516744</v>
      </c>
      <c r="Q54" s="49">
        <v>0</v>
      </c>
      <c r="R54" s="50">
        <v>607428</v>
      </c>
      <c r="S54" s="50">
        <v>23622</v>
      </c>
      <c r="T54" s="50">
        <v>0</v>
      </c>
      <c r="U54" s="50">
        <v>100390</v>
      </c>
      <c r="V54" s="50">
        <v>123253</v>
      </c>
      <c r="W54" s="50">
        <v>41631</v>
      </c>
      <c r="X54" s="50">
        <v>714100</v>
      </c>
      <c r="Y54" s="43" t="s">
        <v>121</v>
      </c>
    </row>
    <row r="55" spans="1:25" s="54" customFormat="1" ht="12" customHeight="1">
      <c r="A55" s="51" t="s">
        <v>122</v>
      </c>
      <c r="B55" s="36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5"/>
      <c r="S55" s="53"/>
      <c r="T55" s="37"/>
      <c r="U55" s="53"/>
      <c r="V55" s="53"/>
      <c r="W55" s="55"/>
      <c r="X55" s="53"/>
      <c r="Y55" s="46" t="s">
        <v>123</v>
      </c>
    </row>
    <row r="56" spans="1:25" s="47" customFormat="1" ht="12" customHeight="1">
      <c r="A56" s="48" t="s">
        <v>124</v>
      </c>
      <c r="B56" s="41">
        <f aca="true" t="shared" si="5" ref="B56:B63">SUM(C56:X56)</f>
        <v>4785242</v>
      </c>
      <c r="C56" s="50">
        <v>556174</v>
      </c>
      <c r="D56" s="50">
        <v>77707</v>
      </c>
      <c r="E56" s="50">
        <v>29850</v>
      </c>
      <c r="F56" s="50">
        <v>82083</v>
      </c>
      <c r="G56" s="50">
        <v>0</v>
      </c>
      <c r="H56" s="50">
        <v>194</v>
      </c>
      <c r="I56" s="50">
        <v>33884</v>
      </c>
      <c r="J56" s="50">
        <v>19376</v>
      </c>
      <c r="K56" s="50">
        <v>2506220</v>
      </c>
      <c r="L56" s="50">
        <v>1839</v>
      </c>
      <c r="M56" s="50">
        <v>42688</v>
      </c>
      <c r="N56" s="50">
        <v>47358</v>
      </c>
      <c r="O56" s="50">
        <v>7291</v>
      </c>
      <c r="P56" s="50">
        <v>194949</v>
      </c>
      <c r="Q56" s="49">
        <v>0</v>
      </c>
      <c r="R56" s="50">
        <v>561446</v>
      </c>
      <c r="S56" s="50">
        <v>8236</v>
      </c>
      <c r="T56" s="50">
        <v>26</v>
      </c>
      <c r="U56" s="50">
        <v>11250</v>
      </c>
      <c r="V56" s="50">
        <v>102219</v>
      </c>
      <c r="W56" s="50">
        <v>78552</v>
      </c>
      <c r="X56" s="50">
        <v>423900</v>
      </c>
      <c r="Y56" s="43" t="s">
        <v>125</v>
      </c>
    </row>
    <row r="57" spans="1:25" s="47" customFormat="1" ht="12" customHeight="1">
      <c r="A57" s="48" t="s">
        <v>126</v>
      </c>
      <c r="B57" s="41">
        <f t="shared" si="5"/>
        <v>7705591</v>
      </c>
      <c r="C57" s="50">
        <v>1626420</v>
      </c>
      <c r="D57" s="50">
        <v>139590</v>
      </c>
      <c r="E57" s="50">
        <v>76128</v>
      </c>
      <c r="F57" s="50">
        <v>173344</v>
      </c>
      <c r="G57" s="50">
        <v>22900</v>
      </c>
      <c r="H57" s="50">
        <v>691</v>
      </c>
      <c r="I57" s="50">
        <v>60778</v>
      </c>
      <c r="J57" s="50">
        <v>57710</v>
      </c>
      <c r="K57" s="50">
        <v>3008442</v>
      </c>
      <c r="L57" s="50">
        <v>2913</v>
      </c>
      <c r="M57" s="50">
        <v>121232</v>
      </c>
      <c r="N57" s="50">
        <v>94327</v>
      </c>
      <c r="O57" s="50">
        <v>14204</v>
      </c>
      <c r="P57" s="50">
        <v>373056</v>
      </c>
      <c r="Q57" s="49">
        <v>0</v>
      </c>
      <c r="R57" s="50">
        <v>716647</v>
      </c>
      <c r="S57" s="50">
        <v>13229</v>
      </c>
      <c r="T57" s="50">
        <v>1165</v>
      </c>
      <c r="U57" s="50">
        <v>223178</v>
      </c>
      <c r="V57" s="50">
        <v>583998</v>
      </c>
      <c r="W57" s="50">
        <v>85739</v>
      </c>
      <c r="X57" s="50">
        <v>309900</v>
      </c>
      <c r="Y57" s="43" t="s">
        <v>127</v>
      </c>
    </row>
    <row r="58" spans="1:25" s="47" customFormat="1" ht="12" customHeight="1">
      <c r="A58" s="48" t="s">
        <v>128</v>
      </c>
      <c r="B58" s="41">
        <f t="shared" si="5"/>
        <v>3052710</v>
      </c>
      <c r="C58" s="50">
        <v>115096</v>
      </c>
      <c r="D58" s="50">
        <v>31745</v>
      </c>
      <c r="E58" s="50">
        <v>6545</v>
      </c>
      <c r="F58" s="50">
        <v>19342</v>
      </c>
      <c r="G58" s="50">
        <v>0</v>
      </c>
      <c r="H58" s="50">
        <v>0</v>
      </c>
      <c r="I58" s="50">
        <v>13835</v>
      </c>
      <c r="J58" s="50">
        <v>4018</v>
      </c>
      <c r="K58" s="50">
        <v>1322842</v>
      </c>
      <c r="L58" s="50">
        <v>721</v>
      </c>
      <c r="M58" s="50">
        <v>9659</v>
      </c>
      <c r="N58" s="50">
        <v>54427</v>
      </c>
      <c r="O58" s="50">
        <v>1832</v>
      </c>
      <c r="P58" s="50">
        <v>248204</v>
      </c>
      <c r="Q58" s="49">
        <v>0</v>
      </c>
      <c r="R58" s="50">
        <v>499482</v>
      </c>
      <c r="S58" s="50">
        <v>12875</v>
      </c>
      <c r="T58" s="50">
        <v>92</v>
      </c>
      <c r="U58" s="50">
        <v>12341</v>
      </c>
      <c r="V58" s="50">
        <v>124501</v>
      </c>
      <c r="W58" s="50">
        <v>39853</v>
      </c>
      <c r="X58" s="50">
        <v>535300</v>
      </c>
      <c r="Y58" s="43" t="s">
        <v>129</v>
      </c>
    </row>
    <row r="59" spans="1:25" s="47" customFormat="1" ht="12" customHeight="1">
      <c r="A59" s="48" t="s">
        <v>130</v>
      </c>
      <c r="B59" s="41">
        <f t="shared" si="5"/>
        <v>6037359</v>
      </c>
      <c r="C59" s="50">
        <v>392258</v>
      </c>
      <c r="D59" s="50">
        <v>80864</v>
      </c>
      <c r="E59" s="50">
        <v>22972</v>
      </c>
      <c r="F59" s="50">
        <v>55588</v>
      </c>
      <c r="G59" s="50">
        <v>0</v>
      </c>
      <c r="H59" s="50">
        <v>0</v>
      </c>
      <c r="I59" s="50">
        <v>35231</v>
      </c>
      <c r="J59" s="50">
        <v>14699</v>
      </c>
      <c r="K59" s="50">
        <v>2722586</v>
      </c>
      <c r="L59" s="50">
        <v>808</v>
      </c>
      <c r="M59" s="50">
        <v>186245</v>
      </c>
      <c r="N59" s="50">
        <v>61168</v>
      </c>
      <c r="O59" s="50">
        <v>5354</v>
      </c>
      <c r="P59" s="50">
        <v>356602</v>
      </c>
      <c r="Q59" s="49">
        <v>0</v>
      </c>
      <c r="R59" s="50">
        <v>896473</v>
      </c>
      <c r="S59" s="50">
        <v>6958</v>
      </c>
      <c r="T59" s="50">
        <v>300</v>
      </c>
      <c r="U59" s="50">
        <v>163867</v>
      </c>
      <c r="V59" s="50">
        <v>202885</v>
      </c>
      <c r="W59" s="50">
        <v>44401</v>
      </c>
      <c r="X59" s="50">
        <v>788100</v>
      </c>
      <c r="Y59" s="43" t="s">
        <v>131</v>
      </c>
    </row>
    <row r="60" spans="1:25" s="47" customFormat="1" ht="12" customHeight="1">
      <c r="A60" s="48" t="s">
        <v>132</v>
      </c>
      <c r="B60" s="41">
        <f t="shared" si="5"/>
        <v>2948143</v>
      </c>
      <c r="C60" s="50">
        <v>195276</v>
      </c>
      <c r="D60" s="50">
        <v>46832</v>
      </c>
      <c r="E60" s="50">
        <v>9928</v>
      </c>
      <c r="F60" s="50">
        <v>27378</v>
      </c>
      <c r="G60" s="50">
        <v>0</v>
      </c>
      <c r="H60" s="50">
        <v>0</v>
      </c>
      <c r="I60" s="50">
        <v>20398</v>
      </c>
      <c r="J60" s="50">
        <v>4766</v>
      </c>
      <c r="K60" s="50">
        <v>1592733</v>
      </c>
      <c r="L60" s="50">
        <v>824</v>
      </c>
      <c r="M60" s="50">
        <v>19459</v>
      </c>
      <c r="N60" s="50">
        <v>36587</v>
      </c>
      <c r="O60" s="50">
        <v>2833</v>
      </c>
      <c r="P60" s="50">
        <v>80854</v>
      </c>
      <c r="Q60" s="49">
        <v>0</v>
      </c>
      <c r="R60" s="50">
        <v>464847</v>
      </c>
      <c r="S60" s="50">
        <v>31844</v>
      </c>
      <c r="T60" s="50">
        <v>52</v>
      </c>
      <c r="U60" s="50">
        <v>8919</v>
      </c>
      <c r="V60" s="50">
        <v>159724</v>
      </c>
      <c r="W60" s="50">
        <v>48289</v>
      </c>
      <c r="X60" s="50">
        <v>196600</v>
      </c>
      <c r="Y60" s="43" t="s">
        <v>133</v>
      </c>
    </row>
    <row r="61" spans="1:25" s="47" customFormat="1" ht="12" customHeight="1">
      <c r="A61" s="48" t="s">
        <v>134</v>
      </c>
      <c r="B61" s="41">
        <f t="shared" si="5"/>
        <v>4784235</v>
      </c>
      <c r="C61" s="50">
        <v>374653</v>
      </c>
      <c r="D61" s="50">
        <v>73761</v>
      </c>
      <c r="E61" s="50">
        <v>17468</v>
      </c>
      <c r="F61" s="50">
        <v>50591</v>
      </c>
      <c r="G61" s="50">
        <v>0</v>
      </c>
      <c r="H61" s="50">
        <v>0</v>
      </c>
      <c r="I61" s="50">
        <v>32124</v>
      </c>
      <c r="J61" s="50">
        <v>11655</v>
      </c>
      <c r="K61" s="50">
        <v>2342599</v>
      </c>
      <c r="L61" s="50">
        <v>1565</v>
      </c>
      <c r="M61" s="50">
        <v>32700</v>
      </c>
      <c r="N61" s="50">
        <v>20221</v>
      </c>
      <c r="O61" s="50">
        <v>4844</v>
      </c>
      <c r="P61" s="50">
        <v>520945</v>
      </c>
      <c r="Q61" s="49">
        <v>0</v>
      </c>
      <c r="R61" s="50">
        <v>578240</v>
      </c>
      <c r="S61" s="50">
        <v>20031</v>
      </c>
      <c r="T61" s="50">
        <v>20</v>
      </c>
      <c r="U61" s="50">
        <v>32679</v>
      </c>
      <c r="V61" s="50">
        <v>165732</v>
      </c>
      <c r="W61" s="50">
        <v>109707</v>
      </c>
      <c r="X61" s="50">
        <v>394700</v>
      </c>
      <c r="Y61" s="43" t="s">
        <v>135</v>
      </c>
    </row>
    <row r="62" spans="1:25" s="47" customFormat="1" ht="12" customHeight="1">
      <c r="A62" s="48" t="s">
        <v>136</v>
      </c>
      <c r="B62" s="41">
        <f t="shared" si="5"/>
        <v>2109710</v>
      </c>
      <c r="C62" s="50">
        <v>230250</v>
      </c>
      <c r="D62" s="50">
        <v>25349</v>
      </c>
      <c r="E62" s="50">
        <v>9530</v>
      </c>
      <c r="F62" s="50">
        <v>23983</v>
      </c>
      <c r="G62" s="50">
        <v>0</v>
      </c>
      <c r="H62" s="50">
        <v>0</v>
      </c>
      <c r="I62" s="50">
        <v>11052</v>
      </c>
      <c r="J62" s="50">
        <v>7594</v>
      </c>
      <c r="K62" s="50">
        <v>1120222</v>
      </c>
      <c r="L62" s="50">
        <v>0</v>
      </c>
      <c r="M62" s="50">
        <v>20711</v>
      </c>
      <c r="N62" s="50">
        <v>11721</v>
      </c>
      <c r="O62" s="50">
        <v>2207</v>
      </c>
      <c r="P62" s="50">
        <v>94734</v>
      </c>
      <c r="Q62" s="49">
        <v>0</v>
      </c>
      <c r="R62" s="50">
        <v>289240</v>
      </c>
      <c r="S62" s="50">
        <v>7344</v>
      </c>
      <c r="T62" s="50">
        <v>409</v>
      </c>
      <c r="U62" s="50">
        <v>9026</v>
      </c>
      <c r="V62" s="50">
        <v>136323</v>
      </c>
      <c r="W62" s="50">
        <v>8215</v>
      </c>
      <c r="X62" s="50">
        <v>101800</v>
      </c>
      <c r="Y62" s="43" t="s">
        <v>137</v>
      </c>
    </row>
    <row r="63" spans="1:25" s="47" customFormat="1" ht="12" customHeight="1">
      <c r="A63" s="48" t="s">
        <v>138</v>
      </c>
      <c r="B63" s="41">
        <f t="shared" si="5"/>
        <v>2928257</v>
      </c>
      <c r="C63" s="50">
        <v>324815</v>
      </c>
      <c r="D63" s="50">
        <v>36256</v>
      </c>
      <c r="E63" s="50">
        <v>17152</v>
      </c>
      <c r="F63" s="50">
        <v>40035</v>
      </c>
      <c r="G63" s="50">
        <v>0</v>
      </c>
      <c r="H63" s="50">
        <v>0</v>
      </c>
      <c r="I63" s="50">
        <v>15808</v>
      </c>
      <c r="J63" s="50">
        <v>13868</v>
      </c>
      <c r="K63" s="50">
        <v>1565973</v>
      </c>
      <c r="L63" s="50">
        <v>745</v>
      </c>
      <c r="M63" s="50">
        <v>10397</v>
      </c>
      <c r="N63" s="50">
        <v>44272</v>
      </c>
      <c r="O63" s="50">
        <v>3820</v>
      </c>
      <c r="P63" s="50">
        <v>92351</v>
      </c>
      <c r="Q63" s="49">
        <v>0</v>
      </c>
      <c r="R63" s="50">
        <v>245390</v>
      </c>
      <c r="S63" s="50">
        <v>24851</v>
      </c>
      <c r="T63" s="50">
        <v>0</v>
      </c>
      <c r="U63" s="50">
        <v>103468</v>
      </c>
      <c r="V63" s="50">
        <v>118731</v>
      </c>
      <c r="W63" s="50">
        <v>34725</v>
      </c>
      <c r="X63" s="50">
        <v>235600</v>
      </c>
      <c r="Y63" s="43" t="s">
        <v>139</v>
      </c>
    </row>
    <row r="64" spans="1:25" s="54" customFormat="1" ht="12" customHeight="1">
      <c r="A64" s="51" t="s">
        <v>140</v>
      </c>
      <c r="B64" s="36"/>
      <c r="C64" s="37"/>
      <c r="D64" s="37"/>
      <c r="E64" s="53"/>
      <c r="F64" s="53"/>
      <c r="G64" s="53"/>
      <c r="H64" s="53"/>
      <c r="I64" s="53"/>
      <c r="J64" s="53"/>
      <c r="K64" s="37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37"/>
      <c r="X64" s="53"/>
      <c r="Y64" s="46" t="s">
        <v>141</v>
      </c>
    </row>
    <row r="65" spans="1:25" s="47" customFormat="1" ht="12" customHeight="1">
      <c r="A65" s="48" t="s">
        <v>142</v>
      </c>
      <c r="B65" s="41">
        <f>SUM(C65:X65)</f>
        <v>3837838</v>
      </c>
      <c r="C65" s="50">
        <v>190891</v>
      </c>
      <c r="D65" s="50">
        <v>58077</v>
      </c>
      <c r="E65" s="50">
        <v>11302</v>
      </c>
      <c r="F65" s="50">
        <v>27792</v>
      </c>
      <c r="G65" s="50">
        <v>0</v>
      </c>
      <c r="H65" s="50">
        <v>0</v>
      </c>
      <c r="I65" s="50">
        <v>25366</v>
      </c>
      <c r="J65" s="50">
        <v>7253</v>
      </c>
      <c r="K65" s="50">
        <v>1684025</v>
      </c>
      <c r="L65" s="50">
        <v>1139</v>
      </c>
      <c r="M65" s="50">
        <v>4668</v>
      </c>
      <c r="N65" s="50">
        <v>45313</v>
      </c>
      <c r="O65" s="50">
        <v>2898</v>
      </c>
      <c r="P65" s="50">
        <v>190254</v>
      </c>
      <c r="Q65" s="49">
        <v>0</v>
      </c>
      <c r="R65" s="50">
        <v>817796</v>
      </c>
      <c r="S65" s="50">
        <v>9448</v>
      </c>
      <c r="T65" s="50">
        <v>3148</v>
      </c>
      <c r="U65" s="50">
        <v>109466</v>
      </c>
      <c r="V65" s="50">
        <v>154394</v>
      </c>
      <c r="W65" s="50">
        <v>34808</v>
      </c>
      <c r="X65" s="50">
        <v>459800</v>
      </c>
      <c r="Y65" s="43" t="s">
        <v>143</v>
      </c>
    </row>
    <row r="66" spans="1:25" s="47" customFormat="1" ht="12" customHeight="1">
      <c r="A66" s="48" t="s">
        <v>144</v>
      </c>
      <c r="B66" s="41">
        <f>SUM(C66:X66)</f>
        <v>5288946</v>
      </c>
      <c r="C66" s="50">
        <v>340393</v>
      </c>
      <c r="D66" s="50">
        <v>71706</v>
      </c>
      <c r="E66" s="50">
        <v>12807</v>
      </c>
      <c r="F66" s="50">
        <v>40662</v>
      </c>
      <c r="G66" s="50">
        <v>19063</v>
      </c>
      <c r="H66" s="50">
        <v>510</v>
      </c>
      <c r="I66" s="50">
        <v>31273</v>
      </c>
      <c r="J66" s="50">
        <v>8629</v>
      </c>
      <c r="K66" s="50">
        <v>1968005</v>
      </c>
      <c r="L66" s="50">
        <v>1477</v>
      </c>
      <c r="M66" s="50">
        <v>52458</v>
      </c>
      <c r="N66" s="50">
        <v>68912</v>
      </c>
      <c r="O66" s="50">
        <v>3684</v>
      </c>
      <c r="P66" s="50">
        <v>305125</v>
      </c>
      <c r="Q66" s="49">
        <v>0</v>
      </c>
      <c r="R66" s="50">
        <v>473873</v>
      </c>
      <c r="S66" s="50">
        <v>20894</v>
      </c>
      <c r="T66" s="50">
        <v>12414</v>
      </c>
      <c r="U66" s="50">
        <v>198914</v>
      </c>
      <c r="V66" s="50">
        <v>93127</v>
      </c>
      <c r="W66" s="50">
        <v>216720</v>
      </c>
      <c r="X66" s="50">
        <v>1348300</v>
      </c>
      <c r="Y66" s="43" t="s">
        <v>145</v>
      </c>
    </row>
    <row r="67" spans="1:25" s="47" customFormat="1" ht="12" customHeight="1">
      <c r="A67" s="48" t="s">
        <v>146</v>
      </c>
      <c r="B67" s="41">
        <f>SUM(C67:X67)</f>
        <v>3296182</v>
      </c>
      <c r="C67" s="50">
        <v>183548</v>
      </c>
      <c r="D67" s="50">
        <v>45036</v>
      </c>
      <c r="E67" s="50">
        <v>7282</v>
      </c>
      <c r="F67" s="50">
        <v>24127</v>
      </c>
      <c r="G67" s="50">
        <v>0</v>
      </c>
      <c r="H67" s="50">
        <v>418</v>
      </c>
      <c r="I67" s="50">
        <v>19696</v>
      </c>
      <c r="J67" s="50">
        <v>4463</v>
      </c>
      <c r="K67" s="50">
        <v>1446286</v>
      </c>
      <c r="L67" s="50">
        <v>964</v>
      </c>
      <c r="M67" s="50">
        <v>21514</v>
      </c>
      <c r="N67" s="50">
        <v>89742</v>
      </c>
      <c r="O67" s="50">
        <v>2919</v>
      </c>
      <c r="P67" s="50">
        <v>186628</v>
      </c>
      <c r="Q67" s="49">
        <v>0</v>
      </c>
      <c r="R67" s="50">
        <v>300119</v>
      </c>
      <c r="S67" s="50">
        <v>53829</v>
      </c>
      <c r="T67" s="50">
        <v>4991</v>
      </c>
      <c r="U67" s="50">
        <v>277916</v>
      </c>
      <c r="V67" s="50">
        <v>99185</v>
      </c>
      <c r="W67" s="50">
        <v>15319</v>
      </c>
      <c r="X67" s="50">
        <v>512200</v>
      </c>
      <c r="Y67" s="43" t="s">
        <v>147</v>
      </c>
    </row>
    <row r="68" spans="1:25" s="54" customFormat="1" ht="12" customHeight="1">
      <c r="A68" s="51" t="s">
        <v>148</v>
      </c>
      <c r="B68" s="36"/>
      <c r="C68" s="37"/>
      <c r="D68" s="53"/>
      <c r="E68" s="53"/>
      <c r="F68" s="37"/>
      <c r="G68" s="53"/>
      <c r="H68" s="37"/>
      <c r="I68" s="53"/>
      <c r="J68" s="53"/>
      <c r="K68" s="37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46" t="s">
        <v>149</v>
      </c>
    </row>
    <row r="69" spans="1:25" s="47" customFormat="1" ht="12" customHeight="1">
      <c r="A69" s="48" t="s">
        <v>150</v>
      </c>
      <c r="B69" s="41">
        <f>SUM(C69:X69)</f>
        <v>7149145</v>
      </c>
      <c r="C69" s="50">
        <v>1349758</v>
      </c>
      <c r="D69" s="50">
        <v>93574</v>
      </c>
      <c r="E69" s="50">
        <v>37039</v>
      </c>
      <c r="F69" s="50">
        <v>105481</v>
      </c>
      <c r="G69" s="50">
        <v>9017</v>
      </c>
      <c r="H69" s="50">
        <v>2611</v>
      </c>
      <c r="I69" s="50">
        <v>40846</v>
      </c>
      <c r="J69" s="50">
        <v>25348</v>
      </c>
      <c r="K69" s="50">
        <v>2587790</v>
      </c>
      <c r="L69" s="50">
        <v>3057</v>
      </c>
      <c r="M69" s="50">
        <v>20812</v>
      </c>
      <c r="N69" s="50">
        <v>225294</v>
      </c>
      <c r="O69" s="50">
        <v>8552</v>
      </c>
      <c r="P69" s="50">
        <v>470027</v>
      </c>
      <c r="Q69" s="50">
        <v>12877</v>
      </c>
      <c r="R69" s="50">
        <v>527442</v>
      </c>
      <c r="S69" s="50">
        <v>91569</v>
      </c>
      <c r="T69" s="50">
        <v>13758</v>
      </c>
      <c r="U69" s="50">
        <v>1150464</v>
      </c>
      <c r="V69" s="50">
        <v>160316</v>
      </c>
      <c r="W69" s="50">
        <v>135613</v>
      </c>
      <c r="X69" s="50">
        <v>77900</v>
      </c>
      <c r="Y69" s="43" t="s">
        <v>151</v>
      </c>
    </row>
    <row r="70" spans="1:25" s="47" customFormat="1" ht="12" customHeight="1">
      <c r="A70" s="48" t="s">
        <v>152</v>
      </c>
      <c r="B70" s="41">
        <f>SUM(C70:X70)</f>
        <v>9291946</v>
      </c>
      <c r="C70" s="50">
        <v>1529026</v>
      </c>
      <c r="D70" s="50">
        <v>103299</v>
      </c>
      <c r="E70" s="50">
        <v>71233</v>
      </c>
      <c r="F70" s="50">
        <v>185003</v>
      </c>
      <c r="G70" s="50">
        <v>0</v>
      </c>
      <c r="H70" s="50">
        <v>261</v>
      </c>
      <c r="I70" s="50">
        <v>45071</v>
      </c>
      <c r="J70" s="50">
        <v>47305</v>
      </c>
      <c r="K70" s="50">
        <v>3518499</v>
      </c>
      <c r="L70" s="50">
        <v>3314</v>
      </c>
      <c r="M70" s="50">
        <v>98888</v>
      </c>
      <c r="N70" s="50">
        <v>80758</v>
      </c>
      <c r="O70" s="50">
        <v>14729</v>
      </c>
      <c r="P70" s="50">
        <v>1420336</v>
      </c>
      <c r="Q70" s="50">
        <v>100774</v>
      </c>
      <c r="R70" s="50">
        <v>679366</v>
      </c>
      <c r="S70" s="50">
        <v>30663</v>
      </c>
      <c r="T70" s="50">
        <v>19233</v>
      </c>
      <c r="U70" s="50">
        <v>521184</v>
      </c>
      <c r="V70" s="50">
        <v>123948</v>
      </c>
      <c r="W70" s="50">
        <v>68356</v>
      </c>
      <c r="X70" s="50">
        <v>630700</v>
      </c>
      <c r="Y70" s="43" t="s">
        <v>153</v>
      </c>
    </row>
    <row r="71" spans="1:25" s="54" customFormat="1" ht="12" customHeight="1">
      <c r="A71" s="51" t="s">
        <v>154</v>
      </c>
      <c r="B71" s="36"/>
      <c r="C71" s="37"/>
      <c r="D71" s="53"/>
      <c r="E71" s="53"/>
      <c r="F71" s="55"/>
      <c r="G71" s="50"/>
      <c r="H71" s="50"/>
      <c r="I71" s="55"/>
      <c r="J71" s="55"/>
      <c r="K71" s="53"/>
      <c r="L71" s="37"/>
      <c r="M71" s="37"/>
      <c r="N71" s="37"/>
      <c r="O71" s="37"/>
      <c r="P71" s="53"/>
      <c r="Q71" s="53"/>
      <c r="R71" s="37"/>
      <c r="S71" s="37"/>
      <c r="T71" s="37"/>
      <c r="U71" s="37"/>
      <c r="V71" s="37"/>
      <c r="W71" s="37"/>
      <c r="X71" s="53"/>
      <c r="Y71" s="46" t="s">
        <v>155</v>
      </c>
    </row>
    <row r="72" spans="1:25" s="47" customFormat="1" ht="12" customHeight="1">
      <c r="A72" s="48" t="s">
        <v>156</v>
      </c>
      <c r="B72" s="41">
        <f>SUM(C72:X72)</f>
        <v>3144640</v>
      </c>
      <c r="C72" s="50">
        <v>71398</v>
      </c>
      <c r="D72" s="50">
        <v>30952</v>
      </c>
      <c r="E72" s="50">
        <v>4082</v>
      </c>
      <c r="F72" s="50">
        <v>11053</v>
      </c>
      <c r="G72" s="50">
        <v>0</v>
      </c>
      <c r="H72" s="50">
        <v>0</v>
      </c>
      <c r="I72" s="50">
        <v>13534</v>
      </c>
      <c r="J72" s="50">
        <v>2413</v>
      </c>
      <c r="K72" s="50">
        <v>1287929</v>
      </c>
      <c r="L72" s="50">
        <v>660</v>
      </c>
      <c r="M72" s="50">
        <v>8352</v>
      </c>
      <c r="N72" s="50">
        <v>17776</v>
      </c>
      <c r="O72" s="50">
        <v>1402</v>
      </c>
      <c r="P72" s="50">
        <v>124839</v>
      </c>
      <c r="Q72" s="49">
        <v>0</v>
      </c>
      <c r="R72" s="50">
        <v>1158601</v>
      </c>
      <c r="S72" s="50">
        <v>25672</v>
      </c>
      <c r="T72" s="50">
        <v>1220</v>
      </c>
      <c r="U72" s="50">
        <v>8780</v>
      </c>
      <c r="V72" s="50">
        <v>69959</v>
      </c>
      <c r="W72" s="50">
        <v>19018</v>
      </c>
      <c r="X72" s="50">
        <v>287000</v>
      </c>
      <c r="Y72" s="43" t="s">
        <v>157</v>
      </c>
    </row>
    <row r="73" spans="1:25" s="47" customFormat="1" ht="12" customHeight="1">
      <c r="A73" s="48" t="s">
        <v>158</v>
      </c>
      <c r="B73" s="41">
        <f>SUM(C73:X73)</f>
        <v>2514939</v>
      </c>
      <c r="C73" s="50">
        <v>107290</v>
      </c>
      <c r="D73" s="50">
        <v>29049</v>
      </c>
      <c r="E73" s="50">
        <v>4606</v>
      </c>
      <c r="F73" s="50">
        <v>12781</v>
      </c>
      <c r="G73" s="50">
        <v>0</v>
      </c>
      <c r="H73" s="50">
        <v>0</v>
      </c>
      <c r="I73" s="50">
        <v>12682</v>
      </c>
      <c r="J73" s="50">
        <v>3018</v>
      </c>
      <c r="K73" s="50">
        <v>1180021</v>
      </c>
      <c r="L73" s="50">
        <v>0</v>
      </c>
      <c r="M73" s="50">
        <v>14355</v>
      </c>
      <c r="N73" s="50">
        <v>118468</v>
      </c>
      <c r="O73" s="50">
        <v>1075</v>
      </c>
      <c r="P73" s="50">
        <v>87808</v>
      </c>
      <c r="Q73" s="49">
        <v>0</v>
      </c>
      <c r="R73" s="50">
        <v>313062</v>
      </c>
      <c r="S73" s="50">
        <v>24018</v>
      </c>
      <c r="T73" s="50">
        <v>1000</v>
      </c>
      <c r="U73" s="50">
        <v>53170</v>
      </c>
      <c r="V73" s="50">
        <v>162977</v>
      </c>
      <c r="W73" s="50">
        <v>14659</v>
      </c>
      <c r="X73" s="50">
        <v>374900</v>
      </c>
      <c r="Y73" s="43" t="s">
        <v>159</v>
      </c>
    </row>
    <row r="74" spans="1:25" s="47" customFormat="1" ht="12" customHeight="1">
      <c r="A74" s="48" t="s">
        <v>160</v>
      </c>
      <c r="B74" s="41">
        <f>SUM(C74:X74)</f>
        <v>2465638</v>
      </c>
      <c r="C74" s="50">
        <v>68938</v>
      </c>
      <c r="D74" s="50">
        <v>28160</v>
      </c>
      <c r="E74" s="50">
        <v>3519</v>
      </c>
      <c r="F74" s="50">
        <v>10396</v>
      </c>
      <c r="G74" s="50">
        <v>0</v>
      </c>
      <c r="H74" s="50">
        <v>0</v>
      </c>
      <c r="I74" s="50">
        <v>12297</v>
      </c>
      <c r="J74" s="50">
        <v>2524</v>
      </c>
      <c r="K74" s="50">
        <v>1356317</v>
      </c>
      <c r="L74" s="50">
        <v>573</v>
      </c>
      <c r="M74" s="50">
        <v>23754</v>
      </c>
      <c r="N74" s="50">
        <v>80256</v>
      </c>
      <c r="O74" s="50">
        <v>1567</v>
      </c>
      <c r="P74" s="50">
        <v>72099</v>
      </c>
      <c r="Q74" s="49">
        <v>0</v>
      </c>
      <c r="R74" s="50">
        <v>226137</v>
      </c>
      <c r="S74" s="50">
        <v>92865</v>
      </c>
      <c r="T74" s="50">
        <v>500</v>
      </c>
      <c r="U74" s="50">
        <v>298055</v>
      </c>
      <c r="V74" s="50">
        <v>71424</v>
      </c>
      <c r="W74" s="50">
        <v>40057</v>
      </c>
      <c r="X74" s="50">
        <v>76200</v>
      </c>
      <c r="Y74" s="43" t="s">
        <v>161</v>
      </c>
    </row>
    <row r="75" spans="1:25" s="47" customFormat="1" ht="12" customHeight="1">
      <c r="A75" s="48" t="s">
        <v>162</v>
      </c>
      <c r="B75" s="41">
        <f>SUM(C75:X75)</f>
        <v>3713337</v>
      </c>
      <c r="C75" s="50">
        <v>320729</v>
      </c>
      <c r="D75" s="50">
        <v>31989</v>
      </c>
      <c r="E75" s="50">
        <v>12404</v>
      </c>
      <c r="F75" s="50">
        <v>33775</v>
      </c>
      <c r="G75" s="50">
        <v>0</v>
      </c>
      <c r="H75" s="50">
        <v>0</v>
      </c>
      <c r="I75" s="50">
        <v>13989</v>
      </c>
      <c r="J75" s="50">
        <v>7461</v>
      </c>
      <c r="K75" s="50">
        <v>1640309</v>
      </c>
      <c r="L75" s="50">
        <v>788</v>
      </c>
      <c r="M75" s="50">
        <v>1341</v>
      </c>
      <c r="N75" s="50">
        <v>66062</v>
      </c>
      <c r="O75" s="50">
        <v>3043</v>
      </c>
      <c r="P75" s="50">
        <v>89893</v>
      </c>
      <c r="Q75" s="49">
        <v>0</v>
      </c>
      <c r="R75" s="50">
        <v>471043</v>
      </c>
      <c r="S75" s="50">
        <v>16129</v>
      </c>
      <c r="T75" s="50">
        <v>2774</v>
      </c>
      <c r="U75" s="50">
        <v>158211</v>
      </c>
      <c r="V75" s="50">
        <v>136158</v>
      </c>
      <c r="W75" s="50">
        <v>286439</v>
      </c>
      <c r="X75" s="50">
        <v>420800</v>
      </c>
      <c r="Y75" s="43" t="s">
        <v>163</v>
      </c>
    </row>
    <row r="76" spans="1:25" s="47" customFormat="1" ht="12" customHeight="1">
      <c r="A76" s="48" t="s">
        <v>164</v>
      </c>
      <c r="B76" s="41">
        <f>SUM(C76:X76)</f>
        <v>4931337</v>
      </c>
      <c r="C76" s="50">
        <v>601493</v>
      </c>
      <c r="D76" s="50">
        <v>66531</v>
      </c>
      <c r="E76" s="50">
        <v>19216</v>
      </c>
      <c r="F76" s="50">
        <v>59259</v>
      </c>
      <c r="G76" s="50">
        <v>19288</v>
      </c>
      <c r="H76" s="50">
        <v>3436</v>
      </c>
      <c r="I76" s="50">
        <v>28996</v>
      </c>
      <c r="J76" s="50">
        <v>12907</v>
      </c>
      <c r="K76" s="50">
        <v>2294529</v>
      </c>
      <c r="L76" s="50">
        <v>1821</v>
      </c>
      <c r="M76" s="50">
        <v>49975</v>
      </c>
      <c r="N76" s="50">
        <v>114616</v>
      </c>
      <c r="O76" s="50">
        <v>10338</v>
      </c>
      <c r="P76" s="50">
        <v>194585</v>
      </c>
      <c r="Q76" s="49">
        <v>0</v>
      </c>
      <c r="R76" s="50">
        <v>524946</v>
      </c>
      <c r="S76" s="50">
        <v>12937</v>
      </c>
      <c r="T76" s="50">
        <v>17580</v>
      </c>
      <c r="U76" s="50">
        <v>89710</v>
      </c>
      <c r="V76" s="50">
        <v>320413</v>
      </c>
      <c r="W76" s="50">
        <v>18261</v>
      </c>
      <c r="X76" s="50">
        <v>470500</v>
      </c>
      <c r="Y76" s="43" t="s">
        <v>165</v>
      </c>
    </row>
    <row r="77" spans="1:25" s="54" customFormat="1" ht="12" customHeight="1">
      <c r="A77" s="51" t="s">
        <v>166</v>
      </c>
      <c r="B77" s="36"/>
      <c r="C77" s="53"/>
      <c r="D77" s="37"/>
      <c r="E77" s="53"/>
      <c r="F77" s="53"/>
      <c r="G77" s="53"/>
      <c r="H77" s="53"/>
      <c r="I77" s="53"/>
      <c r="J77" s="53"/>
      <c r="K77" s="37"/>
      <c r="L77" s="37"/>
      <c r="M77" s="53"/>
      <c r="N77" s="53"/>
      <c r="O77" s="37"/>
      <c r="P77" s="53"/>
      <c r="Q77" s="53"/>
      <c r="R77" s="37"/>
      <c r="S77" s="53"/>
      <c r="T77" s="53"/>
      <c r="U77" s="37"/>
      <c r="V77" s="53"/>
      <c r="W77" s="53"/>
      <c r="X77" s="37"/>
      <c r="Y77" s="46" t="s">
        <v>167</v>
      </c>
    </row>
    <row r="78" spans="1:25" s="47" customFormat="1" ht="12" customHeight="1">
      <c r="A78" s="48" t="s">
        <v>168</v>
      </c>
      <c r="B78" s="41">
        <f>SUM(C78:X78)</f>
        <v>3468066</v>
      </c>
      <c r="C78" s="50">
        <v>471042</v>
      </c>
      <c r="D78" s="50">
        <v>44754</v>
      </c>
      <c r="E78" s="50">
        <v>18356</v>
      </c>
      <c r="F78" s="50">
        <v>46811</v>
      </c>
      <c r="G78" s="50">
        <v>0</v>
      </c>
      <c r="H78" s="50">
        <v>0</v>
      </c>
      <c r="I78" s="50">
        <v>19497</v>
      </c>
      <c r="J78" s="50">
        <v>12769</v>
      </c>
      <c r="K78" s="50">
        <v>1602137</v>
      </c>
      <c r="L78" s="50">
        <v>1302</v>
      </c>
      <c r="M78" s="50">
        <v>9622</v>
      </c>
      <c r="N78" s="50">
        <v>83767</v>
      </c>
      <c r="O78" s="50">
        <v>4981</v>
      </c>
      <c r="P78" s="50">
        <v>219909</v>
      </c>
      <c r="Q78" s="49">
        <v>0</v>
      </c>
      <c r="R78" s="50">
        <v>235433</v>
      </c>
      <c r="S78" s="50">
        <v>20164</v>
      </c>
      <c r="T78" s="50">
        <v>0</v>
      </c>
      <c r="U78" s="50">
        <v>96973</v>
      </c>
      <c r="V78" s="50">
        <v>83479</v>
      </c>
      <c r="W78" s="50">
        <v>18420</v>
      </c>
      <c r="X78" s="50">
        <v>478650</v>
      </c>
      <c r="Y78" s="43" t="s">
        <v>169</v>
      </c>
    </row>
    <row r="79" spans="1:25" s="47" customFormat="1" ht="12" customHeight="1">
      <c r="A79" s="48" t="s">
        <v>170</v>
      </c>
      <c r="B79" s="41">
        <f>SUM(C79:X79)</f>
        <v>3055594</v>
      </c>
      <c r="C79" s="50">
        <v>225406</v>
      </c>
      <c r="D79" s="50">
        <v>41131</v>
      </c>
      <c r="E79" s="50">
        <v>12655</v>
      </c>
      <c r="F79" s="50">
        <v>34861</v>
      </c>
      <c r="G79" s="50">
        <v>0</v>
      </c>
      <c r="H79" s="50">
        <v>0</v>
      </c>
      <c r="I79" s="50">
        <v>17935</v>
      </c>
      <c r="J79" s="50">
        <v>6988</v>
      </c>
      <c r="K79" s="50">
        <v>1746343</v>
      </c>
      <c r="L79" s="50">
        <v>1101</v>
      </c>
      <c r="M79" s="50">
        <v>15936</v>
      </c>
      <c r="N79" s="50">
        <v>44506</v>
      </c>
      <c r="O79" s="50">
        <v>3359</v>
      </c>
      <c r="P79" s="50">
        <v>90690</v>
      </c>
      <c r="Q79" s="49">
        <v>0</v>
      </c>
      <c r="R79" s="50">
        <v>278909</v>
      </c>
      <c r="S79" s="50">
        <v>8299</v>
      </c>
      <c r="T79" s="50">
        <v>6318</v>
      </c>
      <c r="U79" s="50">
        <v>87195</v>
      </c>
      <c r="V79" s="50">
        <v>50833</v>
      </c>
      <c r="W79" s="50">
        <v>24729</v>
      </c>
      <c r="X79" s="50">
        <v>358400</v>
      </c>
      <c r="Y79" s="43" t="s">
        <v>171</v>
      </c>
    </row>
    <row r="80" spans="1:25" s="47" customFormat="1" ht="12" customHeight="1">
      <c r="A80" s="48" t="s">
        <v>172</v>
      </c>
      <c r="B80" s="41">
        <f>SUM(C80:X80)</f>
        <v>3921250</v>
      </c>
      <c r="C80" s="50">
        <v>424359</v>
      </c>
      <c r="D80" s="50">
        <v>60355</v>
      </c>
      <c r="E80" s="50">
        <v>16751</v>
      </c>
      <c r="F80" s="50">
        <v>53559</v>
      </c>
      <c r="G80" s="50">
        <v>0</v>
      </c>
      <c r="H80" s="50">
        <v>175</v>
      </c>
      <c r="I80" s="50">
        <v>26349</v>
      </c>
      <c r="J80" s="50">
        <v>12037</v>
      </c>
      <c r="K80" s="50">
        <v>2105661</v>
      </c>
      <c r="L80" s="50">
        <v>1598</v>
      </c>
      <c r="M80" s="50">
        <v>35930</v>
      </c>
      <c r="N80" s="50">
        <v>53103</v>
      </c>
      <c r="O80" s="50">
        <v>24083</v>
      </c>
      <c r="P80" s="50">
        <v>170768</v>
      </c>
      <c r="Q80" s="49">
        <v>0</v>
      </c>
      <c r="R80" s="50">
        <v>461932</v>
      </c>
      <c r="S80" s="50">
        <v>14302</v>
      </c>
      <c r="T80" s="50">
        <v>555</v>
      </c>
      <c r="U80" s="50">
        <v>4248</v>
      </c>
      <c r="V80" s="50">
        <v>230357</v>
      </c>
      <c r="W80" s="50">
        <v>57828</v>
      </c>
      <c r="X80" s="50">
        <v>167300</v>
      </c>
      <c r="Y80" s="43" t="s">
        <v>173</v>
      </c>
    </row>
    <row r="81" spans="1:25" s="47" customFormat="1" ht="12" customHeight="1">
      <c r="A81" s="48" t="s">
        <v>174</v>
      </c>
      <c r="B81" s="41">
        <f>SUM(C81:X81)</f>
        <v>4593082</v>
      </c>
      <c r="C81" s="50">
        <v>151672</v>
      </c>
      <c r="D81" s="50">
        <v>34073</v>
      </c>
      <c r="E81" s="50">
        <v>8268</v>
      </c>
      <c r="F81" s="50">
        <v>31169</v>
      </c>
      <c r="G81" s="50">
        <v>0</v>
      </c>
      <c r="H81" s="50">
        <v>0</v>
      </c>
      <c r="I81" s="50">
        <v>14842</v>
      </c>
      <c r="J81" s="50">
        <v>4250</v>
      </c>
      <c r="K81" s="50">
        <v>2032570</v>
      </c>
      <c r="L81" s="50">
        <v>772</v>
      </c>
      <c r="M81" s="50">
        <v>16230</v>
      </c>
      <c r="N81" s="50">
        <v>23274</v>
      </c>
      <c r="O81" s="50">
        <v>3074</v>
      </c>
      <c r="P81" s="50">
        <v>395941</v>
      </c>
      <c r="Q81" s="49">
        <v>0</v>
      </c>
      <c r="R81" s="50">
        <v>378783</v>
      </c>
      <c r="S81" s="50">
        <v>7724</v>
      </c>
      <c r="T81" s="50">
        <v>650</v>
      </c>
      <c r="U81" s="50">
        <v>649324</v>
      </c>
      <c r="V81" s="50">
        <v>189138</v>
      </c>
      <c r="W81" s="50">
        <v>13328</v>
      </c>
      <c r="X81" s="50">
        <v>638000</v>
      </c>
      <c r="Y81" s="43" t="s">
        <v>175</v>
      </c>
    </row>
    <row r="82" spans="1:25" s="54" customFormat="1" ht="12" customHeight="1">
      <c r="A82" s="51" t="s">
        <v>176</v>
      </c>
      <c r="B82" s="36"/>
      <c r="C82" s="37"/>
      <c r="D82" s="37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5"/>
      <c r="P82" s="53"/>
      <c r="Q82" s="53"/>
      <c r="R82" s="53"/>
      <c r="S82" s="53"/>
      <c r="T82" s="53"/>
      <c r="U82" s="37"/>
      <c r="V82" s="53"/>
      <c r="W82" s="53"/>
      <c r="X82" s="53"/>
      <c r="Y82" s="46" t="s">
        <v>177</v>
      </c>
    </row>
    <row r="83" spans="1:25" ht="12" customHeight="1">
      <c r="A83" s="48" t="s">
        <v>178</v>
      </c>
      <c r="B83" s="41">
        <f>SUM(C83:X83)</f>
        <v>3886406</v>
      </c>
      <c r="C83" s="49">
        <v>301571</v>
      </c>
      <c r="D83" s="49">
        <v>52755</v>
      </c>
      <c r="E83" s="49">
        <v>16284</v>
      </c>
      <c r="F83" s="49">
        <v>46973</v>
      </c>
      <c r="G83" s="50">
        <v>0</v>
      </c>
      <c r="H83" s="50">
        <v>0</v>
      </c>
      <c r="I83" s="49">
        <v>22984</v>
      </c>
      <c r="J83" s="49">
        <v>11678</v>
      </c>
      <c r="K83" s="49">
        <v>2016752</v>
      </c>
      <c r="L83" s="49">
        <v>1085</v>
      </c>
      <c r="M83" s="49">
        <v>39688</v>
      </c>
      <c r="N83" s="49">
        <v>64109</v>
      </c>
      <c r="O83" s="49">
        <v>4679</v>
      </c>
      <c r="P83" s="49">
        <v>237584</v>
      </c>
      <c r="Q83" s="49">
        <v>0</v>
      </c>
      <c r="R83" s="49">
        <v>368713</v>
      </c>
      <c r="S83" s="49">
        <v>7999</v>
      </c>
      <c r="T83" s="49">
        <v>0</v>
      </c>
      <c r="U83" s="49">
        <v>268525</v>
      </c>
      <c r="V83" s="49">
        <v>132294</v>
      </c>
      <c r="W83" s="49">
        <v>90533</v>
      </c>
      <c r="X83" s="49">
        <v>202200</v>
      </c>
      <c r="Y83" s="43" t="s">
        <v>179</v>
      </c>
    </row>
    <row r="84" spans="1:25" ht="12" customHeight="1">
      <c r="A84" s="56" t="s">
        <v>180</v>
      </c>
      <c r="B84" s="41">
        <f>SUM(C84:X84)</f>
        <v>5400216</v>
      </c>
      <c r="C84" s="50">
        <v>514735</v>
      </c>
      <c r="D84" s="50">
        <v>96548</v>
      </c>
      <c r="E84" s="50">
        <v>23830</v>
      </c>
      <c r="F84" s="50">
        <v>72926</v>
      </c>
      <c r="G84" s="49">
        <v>0</v>
      </c>
      <c r="H84" s="50">
        <v>202</v>
      </c>
      <c r="I84" s="50">
        <v>42083</v>
      </c>
      <c r="J84" s="50">
        <v>16852</v>
      </c>
      <c r="K84" s="50">
        <v>2733165</v>
      </c>
      <c r="L84" s="50">
        <v>1911</v>
      </c>
      <c r="M84" s="50">
        <v>58928</v>
      </c>
      <c r="N84" s="50">
        <v>82332</v>
      </c>
      <c r="O84" s="50">
        <v>13030</v>
      </c>
      <c r="P84" s="50">
        <v>408936</v>
      </c>
      <c r="Q84" s="50">
        <v>0</v>
      </c>
      <c r="R84" s="50">
        <v>628200</v>
      </c>
      <c r="S84" s="50">
        <v>75574</v>
      </c>
      <c r="T84" s="50">
        <v>250</v>
      </c>
      <c r="U84" s="50">
        <v>31946</v>
      </c>
      <c r="V84" s="50">
        <v>72396</v>
      </c>
      <c r="W84" s="50">
        <v>46572</v>
      </c>
      <c r="X84" s="50">
        <v>479800</v>
      </c>
      <c r="Y84" s="43" t="s">
        <v>181</v>
      </c>
    </row>
    <row r="85" spans="1:25" ht="12" customHeight="1">
      <c r="A85" s="47" t="s">
        <v>191</v>
      </c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</row>
    <row r="86" ht="12" customHeight="1">
      <c r="A86" s="47"/>
    </row>
    <row r="87" ht="12" customHeight="1">
      <c r="A87" s="47"/>
    </row>
    <row r="88" ht="12" customHeight="1">
      <c r="A88" s="47"/>
    </row>
    <row r="89" ht="12" customHeight="1">
      <c r="A89" s="47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2002-02-04T02:56:00Z</dcterms:created>
  <dcterms:modified xsi:type="dcterms:W3CDTF">2002-11-29T10:56:21Z</dcterms:modified>
  <cp:category/>
  <cp:version/>
  <cp:contentType/>
  <cp:contentStatus/>
</cp:coreProperties>
</file>