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6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m" localSheetId="0">#REF!</definedName>
    <definedName name="\p" localSheetId="0">#REF!</definedName>
    <definedName name="\P">#REF!</definedName>
    <definedName name="_xlnm.Print_Area" localSheetId="0">'116'!$A$1:$X$26</definedName>
    <definedName name="PRNL" localSheetId="0">#REF!</definedName>
    <definedName name="PRNR" localSheetId="0">#REF!</definedName>
  </definedNames>
  <calcPr fullCalcOnLoad="1"/>
</workbook>
</file>

<file path=xl/sharedStrings.xml><?xml version="1.0" encoding="utf-8"?>
<sst xmlns="http://schemas.openxmlformats.org/spreadsheetml/2006/main" count="97" uniqueCount="70">
  <si>
    <t>116．利 　用 　別　･　種 　類　 別　　着  　工    新 　設 　住 　宅 　数</t>
  </si>
  <si>
    <t>(単位  戸、平方メートル)</t>
  </si>
  <si>
    <t>利          用          別</t>
  </si>
  <si>
    <t>種              類            別</t>
  </si>
  <si>
    <t>標</t>
  </si>
  <si>
    <t>年  月  次</t>
  </si>
  <si>
    <t>総    数</t>
  </si>
  <si>
    <t>持    家</t>
  </si>
  <si>
    <t>貸   家</t>
  </si>
  <si>
    <t>給 与 住 宅</t>
  </si>
  <si>
    <t>分 譲 住 宅</t>
  </si>
  <si>
    <t>専  用  住  宅</t>
  </si>
  <si>
    <t>併  用  住  宅</t>
  </si>
  <si>
    <t xml:space="preserve">  そ   の   他</t>
  </si>
  <si>
    <t>示</t>
  </si>
  <si>
    <t>一戸建･    長屋建</t>
  </si>
  <si>
    <t>共    同</t>
  </si>
  <si>
    <t>一戸建･長屋建</t>
  </si>
  <si>
    <t>番</t>
  </si>
  <si>
    <t>戸  数</t>
  </si>
  <si>
    <t>面  積</t>
  </si>
  <si>
    <t>号</t>
  </si>
  <si>
    <t>　平成8年　</t>
  </si>
  <si>
    <t>８</t>
  </si>
  <si>
    <t>　　　9</t>
  </si>
  <si>
    <t>９</t>
  </si>
  <si>
    <t>　　 10</t>
  </si>
  <si>
    <t>１０</t>
  </si>
  <si>
    <t>　　 11</t>
  </si>
  <si>
    <t>１１</t>
  </si>
  <si>
    <t>　　 12</t>
  </si>
  <si>
    <t>１２</t>
  </si>
  <si>
    <t>１２／　１</t>
  </si>
  <si>
    <t>１</t>
  </si>
  <si>
    <t>　　　　２</t>
  </si>
  <si>
    <t>２</t>
  </si>
  <si>
    <t>　　　　３</t>
  </si>
  <si>
    <t>３</t>
  </si>
  <si>
    <t>　　　　４</t>
  </si>
  <si>
    <t>４</t>
  </si>
  <si>
    <t>　　　　５</t>
  </si>
  <si>
    <t>５</t>
  </si>
  <si>
    <t>　　　　６</t>
  </si>
  <si>
    <t>６</t>
  </si>
  <si>
    <t>　　　　７</t>
  </si>
  <si>
    <t>７</t>
  </si>
  <si>
    <t>　　　　８</t>
  </si>
  <si>
    <t>　　　　９</t>
  </si>
  <si>
    <t>　　　１０</t>
  </si>
  <si>
    <t>　　　１１</t>
  </si>
  <si>
    <t>　　　１２</t>
  </si>
  <si>
    <t>１２</t>
  </si>
  <si>
    <t xml:space="preserve">      資料：国土交通省「建設統計月報」・「建築統計年報」</t>
  </si>
  <si>
    <t>着工新設住宅：種類別・都道府県別表　　（建設統計月報）</t>
  </si>
  <si>
    <t>総計</t>
  </si>
  <si>
    <t>専用住宅</t>
  </si>
  <si>
    <t>併用住宅</t>
  </si>
  <si>
    <t>その他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</si>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</sst>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26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</cellStyleXfs>
  <cellXfs count="54">
    <xf numFmtId="0" fontId="0" fillId="0" borderId="0" xfId="0" applyAlignment="1">
      <alignment/>
    </xf>
    <xf numFmtId="177" fontId="6" fillId="0" borderId="0" xfId="22" applyNumberFormat="1" applyFont="1" applyAlignment="1" applyProtection="1">
      <alignment horizontal="centerContinuous"/>
      <protection/>
    </xf>
    <xf numFmtId="177" fontId="7" fillId="0" borderId="0" xfId="22" applyNumberFormat="1" applyFont="1" applyAlignment="1">
      <alignment horizontal="centerContinuous"/>
      <protection/>
    </xf>
    <xf numFmtId="177" fontId="7" fillId="0" borderId="0" xfId="22" applyNumberFormat="1" applyFont="1">
      <alignment/>
      <protection/>
    </xf>
    <xf numFmtId="177" fontId="7" fillId="0" borderId="1" xfId="22" applyNumberFormat="1" applyFont="1" applyBorder="1" applyAlignment="1" applyProtection="1">
      <alignment horizontal="left"/>
      <protection/>
    </xf>
    <xf numFmtId="177" fontId="7" fillId="0" borderId="1" xfId="22" applyNumberFormat="1" applyFont="1" applyBorder="1">
      <alignment/>
      <protection/>
    </xf>
    <xf numFmtId="177" fontId="7" fillId="0" borderId="0" xfId="22" applyNumberFormat="1" applyFont="1" applyAlignment="1" applyProtection="1">
      <alignment horizontal="center" vertical="center"/>
      <protection/>
    </xf>
    <xf numFmtId="37" fontId="7" fillId="0" borderId="2" xfId="22" applyFont="1" applyBorder="1" applyAlignment="1">
      <alignment vertical="center"/>
      <protection/>
    </xf>
    <xf numFmtId="37" fontId="7" fillId="0" borderId="0" xfId="22" applyFont="1" applyBorder="1" applyAlignment="1">
      <alignment vertical="center"/>
      <protection/>
    </xf>
    <xf numFmtId="37" fontId="7" fillId="0" borderId="3" xfId="22" applyFont="1" applyBorder="1" applyAlignment="1" applyProtection="1">
      <alignment horizontal="centerContinuous" vertical="center"/>
      <protection/>
    </xf>
    <xf numFmtId="37" fontId="7" fillId="0" borderId="4" xfId="22" applyFont="1" applyBorder="1" applyAlignment="1">
      <alignment horizontal="centerContinuous" vertical="center"/>
      <protection/>
    </xf>
    <xf numFmtId="37" fontId="7" fillId="0" borderId="4" xfId="22" applyFont="1" applyBorder="1" applyAlignment="1" applyProtection="1">
      <alignment horizontal="centerContinuous" vertical="center"/>
      <protection/>
    </xf>
    <xf numFmtId="37" fontId="7" fillId="0" borderId="2" xfId="22" applyFont="1" applyBorder="1" applyAlignment="1">
      <alignment horizontal="center" vertical="center"/>
      <protection/>
    </xf>
    <xf numFmtId="177" fontId="7" fillId="0" borderId="0" xfId="22" applyNumberFormat="1" applyFont="1" applyAlignment="1">
      <alignment vertical="center"/>
      <protection/>
    </xf>
    <xf numFmtId="37" fontId="7" fillId="0" borderId="2" xfId="22" applyFont="1" applyBorder="1" applyAlignment="1" applyProtection="1">
      <alignment horizontal="centerContinuous" vertical="center"/>
      <protection/>
    </xf>
    <xf numFmtId="37" fontId="7" fillId="0" borderId="0" xfId="22" applyFont="1" applyAlignment="1">
      <alignment horizontal="centerContinuous" vertical="center"/>
      <protection/>
    </xf>
    <xf numFmtId="37" fontId="7" fillId="0" borderId="3" xfId="22" applyFont="1" applyBorder="1" applyAlignment="1">
      <alignment horizontal="centerContinuous" vertical="center"/>
      <protection/>
    </xf>
    <xf numFmtId="37" fontId="7" fillId="0" borderId="3" xfId="22" applyFont="1" applyBorder="1" applyAlignment="1">
      <alignment vertical="center"/>
      <protection/>
    </xf>
    <xf numFmtId="37" fontId="7" fillId="0" borderId="4" xfId="22" applyFont="1" applyBorder="1" applyAlignment="1">
      <alignment vertical="center"/>
      <protection/>
    </xf>
    <xf numFmtId="177" fontId="7" fillId="0" borderId="4" xfId="22" applyNumberFormat="1" applyFont="1" applyBorder="1" applyAlignment="1">
      <alignment horizontal="center" vertical="center"/>
      <protection/>
    </xf>
    <xf numFmtId="37" fontId="7" fillId="0" borderId="3" xfId="22" applyFont="1" applyBorder="1" applyAlignment="1" applyProtection="1">
      <alignment horizontal="center" vertical="center"/>
      <protection/>
    </xf>
    <xf numFmtId="37" fontId="7" fillId="0" borderId="3" xfId="22" applyFont="1" applyBorder="1" applyAlignment="1">
      <alignment horizontal="center" vertical="center"/>
      <protection/>
    </xf>
    <xf numFmtId="49" fontId="7" fillId="0" borderId="0" xfId="22" applyNumberFormat="1" applyFont="1" applyAlignment="1" applyProtection="1">
      <alignment horizontal="left"/>
      <protection/>
    </xf>
    <xf numFmtId="41" fontId="7" fillId="0" borderId="2" xfId="22" applyNumberFormat="1" applyFont="1" applyBorder="1" applyProtection="1">
      <alignment/>
      <protection/>
    </xf>
    <xf numFmtId="41" fontId="7" fillId="0" borderId="0" xfId="22" applyNumberFormat="1" applyFont="1" applyBorder="1" applyProtection="1">
      <alignment/>
      <protection/>
    </xf>
    <xf numFmtId="41" fontId="7" fillId="0" borderId="0" xfId="22" applyNumberFormat="1" applyFont="1" applyBorder="1">
      <alignment/>
      <protection/>
    </xf>
    <xf numFmtId="41" fontId="7" fillId="0" borderId="0" xfId="22" applyNumberFormat="1" applyFont="1" applyBorder="1" applyAlignment="1">
      <alignment horizontal="right"/>
      <protection/>
    </xf>
    <xf numFmtId="41" fontId="7" fillId="0" borderId="5" xfId="22" applyNumberFormat="1" applyFont="1" applyBorder="1" applyAlignment="1">
      <alignment horizontal="right"/>
      <protection/>
    </xf>
    <xf numFmtId="49" fontId="0" fillId="0" borderId="2" xfId="20" applyNumberFormat="1" applyFont="1" applyBorder="1" applyAlignment="1" quotePrefix="1">
      <alignment horizontal="center"/>
      <protection/>
    </xf>
    <xf numFmtId="37" fontId="7" fillId="0" borderId="0" xfId="22" applyFont="1">
      <alignment/>
      <protection/>
    </xf>
    <xf numFmtId="49" fontId="7" fillId="0" borderId="0" xfId="22" applyNumberFormat="1" applyFont="1" applyAlignment="1" applyProtection="1">
      <alignment/>
      <protection/>
    </xf>
    <xf numFmtId="41" fontId="7" fillId="0" borderId="5" xfId="22" applyNumberFormat="1" applyFont="1" applyBorder="1">
      <alignment/>
      <protection/>
    </xf>
    <xf numFmtId="49" fontId="0" fillId="0" borderId="2" xfId="20" applyNumberFormat="1" applyFont="1" applyBorder="1" applyAlignment="1">
      <alignment horizontal="center"/>
      <protection/>
    </xf>
    <xf numFmtId="49" fontId="8" fillId="0" borderId="0" xfId="22" applyNumberFormat="1" applyFont="1" applyAlignment="1" applyProtection="1">
      <alignment/>
      <protection/>
    </xf>
    <xf numFmtId="41" fontId="8" fillId="0" borderId="2" xfId="22" applyNumberFormat="1" applyFont="1" applyBorder="1" applyProtection="1">
      <alignment/>
      <protection/>
    </xf>
    <xf numFmtId="41" fontId="8" fillId="0" borderId="0" xfId="22" applyNumberFormat="1" applyFont="1" applyBorder="1" applyProtection="1">
      <alignment/>
      <protection/>
    </xf>
    <xf numFmtId="41" fontId="8" fillId="0" borderId="5" xfId="22" applyNumberFormat="1" applyFont="1" applyBorder="1" applyProtection="1">
      <alignment/>
      <protection/>
    </xf>
    <xf numFmtId="49" fontId="5" fillId="0" borderId="2" xfId="20" applyNumberFormat="1" applyFont="1" applyBorder="1" applyAlignment="1">
      <alignment horizontal="center"/>
      <protection/>
    </xf>
    <xf numFmtId="37" fontId="8" fillId="0" borderId="0" xfId="22" applyFont="1">
      <alignment/>
      <protection/>
    </xf>
    <xf numFmtId="41" fontId="7" fillId="0" borderId="2" xfId="22" applyNumberFormat="1" applyFont="1" applyBorder="1">
      <alignment/>
      <protection/>
    </xf>
    <xf numFmtId="37" fontId="7" fillId="0" borderId="0" xfId="22" applyFont="1" applyAlignment="1" applyProtection="1" quotePrefix="1">
      <alignment horizontal="left"/>
      <protection/>
    </xf>
    <xf numFmtId="41" fontId="7" fillId="0" borderId="0" xfId="22" applyNumberFormat="1" applyFont="1" applyFill="1" applyBorder="1">
      <alignment/>
      <protection/>
    </xf>
    <xf numFmtId="41" fontId="7" fillId="0" borderId="5" xfId="22" applyNumberFormat="1" applyFont="1" applyFill="1" applyBorder="1">
      <alignment/>
      <protection/>
    </xf>
    <xf numFmtId="37" fontId="7" fillId="0" borderId="0" xfId="22" applyFont="1" applyAlignment="1" applyProtection="1">
      <alignment horizontal="left"/>
      <protection/>
    </xf>
    <xf numFmtId="37" fontId="7" fillId="0" borderId="6" xfId="22" applyFont="1" applyBorder="1" applyAlignment="1" applyProtection="1">
      <alignment horizontal="left"/>
      <protection/>
    </xf>
    <xf numFmtId="41" fontId="7" fillId="0" borderId="3" xfId="22" applyNumberFormat="1" applyFont="1" applyBorder="1" applyProtection="1">
      <alignment/>
      <protection/>
    </xf>
    <xf numFmtId="41" fontId="7" fillId="0" borderId="4" xfId="22" applyNumberFormat="1" applyFont="1" applyBorder="1" applyProtection="1">
      <alignment/>
      <protection/>
    </xf>
    <xf numFmtId="41" fontId="7" fillId="0" borderId="4" xfId="22" applyNumberFormat="1" applyFont="1" applyFill="1" applyBorder="1">
      <alignment/>
      <protection/>
    </xf>
    <xf numFmtId="41" fontId="7" fillId="0" borderId="6" xfId="22" applyNumberFormat="1" applyFont="1" applyFill="1" applyBorder="1">
      <alignment/>
      <protection/>
    </xf>
    <xf numFmtId="49" fontId="0" fillId="0" borderId="3" xfId="20" applyNumberFormat="1" applyFont="1" applyBorder="1" applyAlignment="1" quotePrefix="1">
      <alignment horizontal="center"/>
      <protection/>
    </xf>
    <xf numFmtId="37" fontId="4" fillId="0" borderId="0" xfId="21" applyFont="1" applyAlignment="1" applyProtection="1">
      <alignment horizontal="left"/>
      <protection/>
    </xf>
    <xf numFmtId="37" fontId="7" fillId="0" borderId="0" xfId="22" applyFont="1" applyBorder="1">
      <alignment/>
      <protection/>
    </xf>
    <xf numFmtId="37" fontId="7" fillId="0" borderId="0" xfId="22" applyFont="1" applyAlignment="1">
      <alignment/>
      <protection/>
    </xf>
    <xf numFmtId="37" fontId="7" fillId="0" borderId="0" xfId="22" applyFont="1" applyAlignment="1">
      <alignment horizontal="centerContinuous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  <cellStyle name="標準_１１５構造別住宅着工建築数" xfId="21"/>
    <cellStyle name="標準_１１６利用別着工新設住宅数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="75" zoomScaleNormal="75" zoomScaleSheetLayoutView="75" workbookViewId="0" topLeftCell="A1">
      <pane xSplit="1" ySplit="6" topLeftCell="B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9" sqref="C9"/>
    </sheetView>
  </sheetViews>
  <sheetFormatPr defaultColWidth="9.00390625" defaultRowHeight="12.75"/>
  <cols>
    <col min="1" max="1" width="16.625" style="29" customWidth="1"/>
    <col min="2" max="2" width="14.75390625" style="29" customWidth="1"/>
    <col min="3" max="3" width="15.75390625" style="29" customWidth="1"/>
    <col min="4" max="12" width="14.75390625" style="29" customWidth="1"/>
    <col min="13" max="23" width="15.375" style="29" customWidth="1"/>
    <col min="24" max="24" width="10.75390625" style="29" customWidth="1"/>
    <col min="25" max="16384" width="12.625" style="29" customWidth="1"/>
  </cols>
  <sheetData>
    <row r="1" spans="1:24" s="3" customFormat="1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3" customFormat="1" ht="27" customHeight="1" thickTop="1">
      <c r="A3" s="6"/>
      <c r="B3" s="7"/>
      <c r="C3" s="8"/>
      <c r="D3" s="9" t="s">
        <v>2</v>
      </c>
      <c r="E3" s="10"/>
      <c r="F3" s="10"/>
      <c r="G3" s="10"/>
      <c r="H3" s="10"/>
      <c r="I3" s="10"/>
      <c r="J3" s="10"/>
      <c r="K3" s="10"/>
      <c r="L3" s="9" t="s">
        <v>3</v>
      </c>
      <c r="M3" s="10"/>
      <c r="N3" s="11"/>
      <c r="O3" s="10"/>
      <c r="P3" s="10"/>
      <c r="Q3" s="10"/>
      <c r="R3" s="10"/>
      <c r="S3" s="10"/>
      <c r="T3" s="10"/>
      <c r="U3" s="10"/>
      <c r="V3" s="10"/>
      <c r="W3" s="10"/>
      <c r="X3" s="12" t="s">
        <v>4</v>
      </c>
    </row>
    <row r="4" spans="1:24" s="13" customFormat="1" ht="27" customHeight="1">
      <c r="A4" s="6" t="s">
        <v>5</v>
      </c>
      <c r="B4" s="14" t="s">
        <v>6</v>
      </c>
      <c r="C4" s="15"/>
      <c r="D4" s="14" t="s">
        <v>7</v>
      </c>
      <c r="E4" s="15"/>
      <c r="F4" s="14" t="s">
        <v>8</v>
      </c>
      <c r="G4" s="15"/>
      <c r="H4" s="14" t="s">
        <v>9</v>
      </c>
      <c r="I4" s="15"/>
      <c r="J4" s="14" t="s">
        <v>10</v>
      </c>
      <c r="K4" s="15"/>
      <c r="L4" s="16" t="s">
        <v>11</v>
      </c>
      <c r="M4" s="11"/>
      <c r="N4" s="10"/>
      <c r="O4" s="10"/>
      <c r="P4" s="16" t="s">
        <v>12</v>
      </c>
      <c r="Q4" s="11"/>
      <c r="R4" s="10"/>
      <c r="S4" s="10"/>
      <c r="T4" s="16" t="s">
        <v>13</v>
      </c>
      <c r="U4" s="11"/>
      <c r="V4" s="10"/>
      <c r="W4" s="10"/>
      <c r="X4" s="12" t="s">
        <v>14</v>
      </c>
    </row>
    <row r="5" spans="1:24" s="13" customFormat="1" ht="27" customHeight="1">
      <c r="A5" s="6"/>
      <c r="B5" s="17"/>
      <c r="C5" s="18"/>
      <c r="D5" s="17"/>
      <c r="E5" s="18"/>
      <c r="F5" s="17"/>
      <c r="G5" s="18"/>
      <c r="H5" s="17"/>
      <c r="I5" s="18"/>
      <c r="J5" s="17"/>
      <c r="K5" s="18"/>
      <c r="L5" s="9" t="s">
        <v>15</v>
      </c>
      <c r="M5" s="10"/>
      <c r="N5" s="9" t="s">
        <v>16</v>
      </c>
      <c r="O5" s="10"/>
      <c r="P5" s="9" t="s">
        <v>17</v>
      </c>
      <c r="Q5" s="10"/>
      <c r="R5" s="9" t="s">
        <v>16</v>
      </c>
      <c r="S5" s="10"/>
      <c r="T5" s="9" t="s">
        <v>17</v>
      </c>
      <c r="U5" s="10"/>
      <c r="V5" s="9" t="s">
        <v>16</v>
      </c>
      <c r="W5" s="10"/>
      <c r="X5" s="12" t="s">
        <v>18</v>
      </c>
    </row>
    <row r="6" spans="1:24" s="13" customFormat="1" ht="27" customHeight="1">
      <c r="A6" s="19"/>
      <c r="B6" s="20" t="s">
        <v>19</v>
      </c>
      <c r="C6" s="20" t="s">
        <v>20</v>
      </c>
      <c r="D6" s="20" t="s">
        <v>19</v>
      </c>
      <c r="E6" s="20" t="s">
        <v>20</v>
      </c>
      <c r="F6" s="20" t="s">
        <v>19</v>
      </c>
      <c r="G6" s="20" t="s">
        <v>20</v>
      </c>
      <c r="H6" s="20" t="s">
        <v>19</v>
      </c>
      <c r="I6" s="20" t="s">
        <v>20</v>
      </c>
      <c r="J6" s="20" t="s">
        <v>19</v>
      </c>
      <c r="K6" s="20" t="s">
        <v>20</v>
      </c>
      <c r="L6" s="20" t="s">
        <v>19</v>
      </c>
      <c r="M6" s="20" t="s">
        <v>20</v>
      </c>
      <c r="N6" s="20" t="s">
        <v>19</v>
      </c>
      <c r="O6" s="20" t="s">
        <v>20</v>
      </c>
      <c r="P6" s="20" t="s">
        <v>19</v>
      </c>
      <c r="Q6" s="20" t="s">
        <v>20</v>
      </c>
      <c r="R6" s="20" t="s">
        <v>19</v>
      </c>
      <c r="S6" s="20" t="s">
        <v>20</v>
      </c>
      <c r="T6" s="20" t="s">
        <v>19</v>
      </c>
      <c r="U6" s="20" t="s">
        <v>20</v>
      </c>
      <c r="V6" s="20" t="s">
        <v>19</v>
      </c>
      <c r="W6" s="20" t="s">
        <v>20</v>
      </c>
      <c r="X6" s="21" t="s">
        <v>21</v>
      </c>
    </row>
    <row r="7" spans="1:24" ht="27" customHeight="1">
      <c r="A7" s="22" t="s">
        <v>22</v>
      </c>
      <c r="B7" s="23">
        <v>14071</v>
      </c>
      <c r="C7" s="24">
        <v>1472419</v>
      </c>
      <c r="D7" s="24">
        <v>6629</v>
      </c>
      <c r="E7" s="24">
        <v>950274</v>
      </c>
      <c r="F7" s="24">
        <v>4992</v>
      </c>
      <c r="G7" s="24">
        <v>277620</v>
      </c>
      <c r="H7" s="24">
        <v>520</v>
      </c>
      <c r="I7" s="24">
        <v>38352</v>
      </c>
      <c r="J7" s="24">
        <v>1930</v>
      </c>
      <c r="K7" s="24">
        <v>206173</v>
      </c>
      <c r="L7" s="25">
        <v>7463</v>
      </c>
      <c r="M7" s="25">
        <v>1021073</v>
      </c>
      <c r="N7" s="25">
        <v>5986</v>
      </c>
      <c r="O7" s="25">
        <v>385517</v>
      </c>
      <c r="P7" s="25">
        <v>373</v>
      </c>
      <c r="Q7" s="25">
        <v>52508</v>
      </c>
      <c r="R7" s="25">
        <v>248</v>
      </c>
      <c r="S7" s="25">
        <v>13023</v>
      </c>
      <c r="T7" s="25">
        <v>1</v>
      </c>
      <c r="U7" s="25">
        <v>298</v>
      </c>
      <c r="V7" s="26">
        <v>0</v>
      </c>
      <c r="W7" s="27">
        <v>0</v>
      </c>
      <c r="X7" s="28" t="s">
        <v>23</v>
      </c>
    </row>
    <row r="8" spans="1:24" ht="27" customHeight="1">
      <c r="A8" s="30" t="s">
        <v>24</v>
      </c>
      <c r="B8" s="23">
        <v>12029</v>
      </c>
      <c r="C8" s="24">
        <v>1148563</v>
      </c>
      <c r="D8" s="24">
        <v>4722</v>
      </c>
      <c r="E8" s="24">
        <v>670182</v>
      </c>
      <c r="F8" s="24">
        <v>5467</v>
      </c>
      <c r="G8" s="24">
        <v>291449</v>
      </c>
      <c r="H8" s="24">
        <v>122</v>
      </c>
      <c r="I8" s="24">
        <v>10356</v>
      </c>
      <c r="J8" s="24">
        <v>1718</v>
      </c>
      <c r="K8" s="24">
        <v>176576</v>
      </c>
      <c r="L8" s="25">
        <v>5558</v>
      </c>
      <c r="M8" s="25">
        <v>738120</v>
      </c>
      <c r="N8" s="25">
        <v>6006</v>
      </c>
      <c r="O8" s="25">
        <v>362915</v>
      </c>
      <c r="P8" s="25">
        <v>261</v>
      </c>
      <c r="Q8" s="25">
        <v>36435</v>
      </c>
      <c r="R8" s="25">
        <v>201</v>
      </c>
      <c r="S8" s="25">
        <v>10766</v>
      </c>
      <c r="T8" s="25">
        <v>3</v>
      </c>
      <c r="U8" s="25">
        <v>327</v>
      </c>
      <c r="V8" s="26">
        <v>0</v>
      </c>
      <c r="W8" s="27">
        <v>0</v>
      </c>
      <c r="X8" s="28" t="s">
        <v>25</v>
      </c>
    </row>
    <row r="9" spans="1:24" ht="27" customHeight="1">
      <c r="A9" s="30" t="s">
        <v>26</v>
      </c>
      <c r="B9" s="23">
        <v>10952</v>
      </c>
      <c r="C9" s="24">
        <v>1026804</v>
      </c>
      <c r="D9" s="24">
        <v>4380</v>
      </c>
      <c r="E9" s="24">
        <v>619135</v>
      </c>
      <c r="F9" s="24">
        <v>5168</v>
      </c>
      <c r="G9" s="24">
        <v>261224</v>
      </c>
      <c r="H9" s="24">
        <v>214</v>
      </c>
      <c r="I9" s="24">
        <v>17745</v>
      </c>
      <c r="J9" s="24">
        <v>1190</v>
      </c>
      <c r="K9" s="24">
        <v>128700</v>
      </c>
      <c r="L9" s="25">
        <v>5223</v>
      </c>
      <c r="M9" s="25">
        <v>685073</v>
      </c>
      <c r="N9" s="25">
        <v>5438</v>
      </c>
      <c r="O9" s="25">
        <v>303076</v>
      </c>
      <c r="P9" s="25">
        <v>241</v>
      </c>
      <c r="Q9" s="25">
        <v>35301</v>
      </c>
      <c r="R9" s="25">
        <v>45</v>
      </c>
      <c r="S9" s="25">
        <v>2552</v>
      </c>
      <c r="T9" s="25">
        <v>5</v>
      </c>
      <c r="U9" s="25">
        <v>802</v>
      </c>
      <c r="V9" s="26">
        <v>0</v>
      </c>
      <c r="W9" s="27">
        <v>0</v>
      </c>
      <c r="X9" s="28" t="s">
        <v>27</v>
      </c>
    </row>
    <row r="10" spans="1:24" ht="27" customHeight="1">
      <c r="A10" s="30" t="s">
        <v>28</v>
      </c>
      <c r="B10" s="23">
        <v>10934</v>
      </c>
      <c r="C10" s="24">
        <v>1111711</v>
      </c>
      <c r="D10" s="24">
        <v>5132</v>
      </c>
      <c r="E10" s="24">
        <v>732012</v>
      </c>
      <c r="F10" s="24">
        <v>4400</v>
      </c>
      <c r="G10" s="24">
        <v>223030</v>
      </c>
      <c r="H10" s="24">
        <v>172</v>
      </c>
      <c r="I10" s="24">
        <v>15060</v>
      </c>
      <c r="J10" s="24">
        <v>1230</v>
      </c>
      <c r="K10" s="24">
        <v>141609</v>
      </c>
      <c r="L10" s="25">
        <v>5917</v>
      </c>
      <c r="M10" s="25">
        <v>790605</v>
      </c>
      <c r="N10" s="25">
        <v>4690</v>
      </c>
      <c r="O10" s="25">
        <v>282068</v>
      </c>
      <c r="P10" s="25">
        <v>226</v>
      </c>
      <c r="Q10" s="25">
        <v>33042</v>
      </c>
      <c r="R10" s="25">
        <v>97</v>
      </c>
      <c r="S10" s="25">
        <v>5102</v>
      </c>
      <c r="T10" s="25">
        <v>4</v>
      </c>
      <c r="U10" s="25">
        <v>894</v>
      </c>
      <c r="V10" s="26">
        <v>0</v>
      </c>
      <c r="W10" s="27">
        <v>0</v>
      </c>
      <c r="X10" s="28" t="s">
        <v>29</v>
      </c>
    </row>
    <row r="11" spans="1:24" ht="27" customHeight="1">
      <c r="A11" s="30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31"/>
      <c r="X11" s="32"/>
    </row>
    <row r="12" spans="1:24" s="38" customFormat="1" ht="27" customHeight="1">
      <c r="A12" s="33" t="s">
        <v>30</v>
      </c>
      <c r="B12" s="34">
        <f aca="true" t="shared" si="0" ref="B12:W12">SUM(B14:B25)</f>
        <v>10261</v>
      </c>
      <c r="C12" s="35">
        <f t="shared" si="0"/>
        <v>1010353</v>
      </c>
      <c r="D12" s="35">
        <f t="shared" si="0"/>
        <v>4394</v>
      </c>
      <c r="E12" s="35">
        <f t="shared" si="0"/>
        <v>623999</v>
      </c>
      <c r="F12" s="35">
        <f t="shared" si="0"/>
        <v>4321</v>
      </c>
      <c r="G12" s="35">
        <f t="shared" si="0"/>
        <v>208237</v>
      </c>
      <c r="H12" s="35">
        <f t="shared" si="0"/>
        <v>152</v>
      </c>
      <c r="I12" s="35">
        <f t="shared" si="0"/>
        <v>11902</v>
      </c>
      <c r="J12" s="35">
        <f t="shared" si="0"/>
        <v>1394</v>
      </c>
      <c r="K12" s="35">
        <f t="shared" si="0"/>
        <v>166215</v>
      </c>
      <c r="L12" s="35">
        <f t="shared" si="0"/>
        <v>5289</v>
      </c>
      <c r="M12" s="35">
        <f t="shared" si="0"/>
        <v>702252</v>
      </c>
      <c r="N12" s="35">
        <f t="shared" si="0"/>
        <v>4611</v>
      </c>
      <c r="O12" s="35">
        <f t="shared" si="0"/>
        <v>271056</v>
      </c>
      <c r="P12" s="35">
        <f t="shared" si="0"/>
        <v>209</v>
      </c>
      <c r="Q12" s="35">
        <f t="shared" si="0"/>
        <v>28998</v>
      </c>
      <c r="R12" s="35">
        <f t="shared" si="0"/>
        <v>147</v>
      </c>
      <c r="S12" s="35">
        <f t="shared" si="0"/>
        <v>7760</v>
      </c>
      <c r="T12" s="35">
        <f t="shared" si="0"/>
        <v>3</v>
      </c>
      <c r="U12" s="35">
        <f t="shared" si="0"/>
        <v>189</v>
      </c>
      <c r="V12" s="35">
        <f t="shared" si="0"/>
        <v>2</v>
      </c>
      <c r="W12" s="36">
        <f t="shared" si="0"/>
        <v>98</v>
      </c>
      <c r="X12" s="37" t="s">
        <v>31</v>
      </c>
    </row>
    <row r="13" spans="2:24" ht="27" customHeight="1">
      <c r="B13" s="39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31"/>
      <c r="X13" s="32"/>
    </row>
    <row r="14" spans="1:24" ht="27" customHeight="1">
      <c r="A14" s="40" t="s">
        <v>32</v>
      </c>
      <c r="B14" s="23">
        <v>934</v>
      </c>
      <c r="C14" s="24">
        <v>97526</v>
      </c>
      <c r="D14" s="24">
        <v>431</v>
      </c>
      <c r="E14" s="24">
        <v>62446</v>
      </c>
      <c r="F14" s="24">
        <v>406</v>
      </c>
      <c r="G14" s="24">
        <v>22667</v>
      </c>
      <c r="H14" s="24">
        <v>8</v>
      </c>
      <c r="I14" s="24">
        <v>570</v>
      </c>
      <c r="J14" s="24">
        <v>89</v>
      </c>
      <c r="K14" s="24">
        <v>11843</v>
      </c>
      <c r="L14" s="41">
        <v>497</v>
      </c>
      <c r="M14" s="41">
        <v>68311</v>
      </c>
      <c r="N14" s="41">
        <v>394</v>
      </c>
      <c r="O14" s="41">
        <v>23869</v>
      </c>
      <c r="P14" s="41">
        <v>25</v>
      </c>
      <c r="Q14" s="41">
        <v>3837</v>
      </c>
      <c r="R14" s="41">
        <v>18</v>
      </c>
      <c r="S14" s="41">
        <v>1509</v>
      </c>
      <c r="T14" s="41">
        <v>0</v>
      </c>
      <c r="U14" s="41">
        <v>0</v>
      </c>
      <c r="V14" s="41">
        <v>0</v>
      </c>
      <c r="W14" s="42">
        <v>0</v>
      </c>
      <c r="X14" s="28" t="s">
        <v>33</v>
      </c>
    </row>
    <row r="15" spans="1:24" ht="27" customHeight="1">
      <c r="A15" s="40" t="s">
        <v>34</v>
      </c>
      <c r="B15" s="23">
        <v>763</v>
      </c>
      <c r="C15" s="24">
        <v>81993</v>
      </c>
      <c r="D15" s="24">
        <v>338</v>
      </c>
      <c r="E15" s="24">
        <v>48125</v>
      </c>
      <c r="F15" s="24">
        <v>281</v>
      </c>
      <c r="G15" s="24">
        <v>15636</v>
      </c>
      <c r="H15" s="24">
        <v>23</v>
      </c>
      <c r="I15" s="24">
        <v>2204</v>
      </c>
      <c r="J15" s="24">
        <v>121</v>
      </c>
      <c r="K15" s="24">
        <v>16028</v>
      </c>
      <c r="L15" s="41">
        <v>378</v>
      </c>
      <c r="M15" s="41">
        <v>51495</v>
      </c>
      <c r="N15" s="41">
        <v>363</v>
      </c>
      <c r="O15" s="41">
        <v>27646</v>
      </c>
      <c r="P15" s="41">
        <v>21</v>
      </c>
      <c r="Q15" s="41">
        <v>2674</v>
      </c>
      <c r="R15" s="41">
        <v>1</v>
      </c>
      <c r="S15" s="41">
        <v>178</v>
      </c>
      <c r="T15" s="41">
        <v>0</v>
      </c>
      <c r="U15" s="41">
        <v>0</v>
      </c>
      <c r="V15" s="41">
        <v>0</v>
      </c>
      <c r="W15" s="42">
        <v>0</v>
      </c>
      <c r="X15" s="28" t="s">
        <v>35</v>
      </c>
    </row>
    <row r="16" spans="1:24" ht="27" customHeight="1">
      <c r="A16" s="40" t="s">
        <v>36</v>
      </c>
      <c r="B16" s="23">
        <v>765</v>
      </c>
      <c r="C16" s="24">
        <v>78482</v>
      </c>
      <c r="D16" s="24">
        <v>322</v>
      </c>
      <c r="E16" s="24">
        <v>45601</v>
      </c>
      <c r="F16" s="24">
        <v>290</v>
      </c>
      <c r="G16" s="24">
        <v>16820</v>
      </c>
      <c r="H16" s="24">
        <v>23</v>
      </c>
      <c r="I16" s="24">
        <v>1829</v>
      </c>
      <c r="J16" s="24">
        <v>130</v>
      </c>
      <c r="K16" s="24">
        <v>14232</v>
      </c>
      <c r="L16" s="41">
        <v>387</v>
      </c>
      <c r="M16" s="41">
        <v>51184</v>
      </c>
      <c r="N16" s="41">
        <v>337</v>
      </c>
      <c r="O16" s="41">
        <v>24341</v>
      </c>
      <c r="P16" s="41">
        <v>13</v>
      </c>
      <c r="Q16" s="41">
        <v>1835</v>
      </c>
      <c r="R16" s="41">
        <v>27</v>
      </c>
      <c r="S16" s="41">
        <v>1096</v>
      </c>
      <c r="T16" s="41">
        <v>1</v>
      </c>
      <c r="U16" s="41">
        <v>26</v>
      </c>
      <c r="V16" s="41">
        <v>0</v>
      </c>
      <c r="W16" s="42">
        <v>0</v>
      </c>
      <c r="X16" s="28" t="s">
        <v>37</v>
      </c>
    </row>
    <row r="17" spans="1:24" ht="27" customHeight="1">
      <c r="A17" s="40" t="s">
        <v>38</v>
      </c>
      <c r="B17" s="23">
        <v>797</v>
      </c>
      <c r="C17" s="24">
        <v>83883</v>
      </c>
      <c r="D17" s="24">
        <v>397</v>
      </c>
      <c r="E17" s="24">
        <v>57824</v>
      </c>
      <c r="F17" s="24">
        <v>320</v>
      </c>
      <c r="G17" s="24">
        <v>16783</v>
      </c>
      <c r="H17" s="24">
        <v>8</v>
      </c>
      <c r="I17" s="24">
        <v>1474</v>
      </c>
      <c r="J17" s="24">
        <v>72</v>
      </c>
      <c r="K17" s="24">
        <v>7802</v>
      </c>
      <c r="L17" s="41">
        <v>477</v>
      </c>
      <c r="M17" s="41">
        <v>63392</v>
      </c>
      <c r="N17" s="41">
        <v>300</v>
      </c>
      <c r="O17" s="41">
        <v>17980</v>
      </c>
      <c r="P17" s="41">
        <v>20</v>
      </c>
      <c r="Q17" s="41">
        <v>2511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2">
        <v>0</v>
      </c>
      <c r="X17" s="28" t="s">
        <v>39</v>
      </c>
    </row>
    <row r="18" spans="1:24" ht="27" customHeight="1">
      <c r="A18" s="43" t="s">
        <v>40</v>
      </c>
      <c r="B18" s="23">
        <v>830</v>
      </c>
      <c r="C18" s="24">
        <v>77843</v>
      </c>
      <c r="D18" s="24">
        <v>348</v>
      </c>
      <c r="E18" s="24">
        <v>49049</v>
      </c>
      <c r="F18" s="24">
        <v>410</v>
      </c>
      <c r="G18" s="24">
        <v>20652</v>
      </c>
      <c r="H18" s="24">
        <v>4</v>
      </c>
      <c r="I18" s="24">
        <v>340</v>
      </c>
      <c r="J18" s="24">
        <v>68</v>
      </c>
      <c r="K18" s="24">
        <v>7802</v>
      </c>
      <c r="L18" s="41">
        <v>447</v>
      </c>
      <c r="M18" s="41">
        <v>57534</v>
      </c>
      <c r="N18" s="41">
        <v>365</v>
      </c>
      <c r="O18" s="41">
        <v>18118</v>
      </c>
      <c r="P18" s="41">
        <v>12</v>
      </c>
      <c r="Q18" s="41">
        <v>1860</v>
      </c>
      <c r="R18" s="41">
        <v>6</v>
      </c>
      <c r="S18" s="41">
        <v>331</v>
      </c>
      <c r="T18" s="41">
        <v>0</v>
      </c>
      <c r="U18" s="41">
        <v>0</v>
      </c>
      <c r="V18" s="41">
        <v>0</v>
      </c>
      <c r="W18" s="42">
        <v>0</v>
      </c>
      <c r="X18" s="28" t="s">
        <v>41</v>
      </c>
    </row>
    <row r="19" spans="1:24" ht="27" customHeight="1">
      <c r="A19" s="43" t="s">
        <v>42</v>
      </c>
      <c r="B19" s="23">
        <v>1118</v>
      </c>
      <c r="C19" s="24">
        <v>107513</v>
      </c>
      <c r="D19" s="24">
        <v>380</v>
      </c>
      <c r="E19" s="24">
        <v>53030</v>
      </c>
      <c r="F19" s="24">
        <v>389</v>
      </c>
      <c r="G19" s="24">
        <v>18202</v>
      </c>
      <c r="H19" s="24">
        <v>30</v>
      </c>
      <c r="I19" s="24">
        <v>2141</v>
      </c>
      <c r="J19" s="24">
        <v>319</v>
      </c>
      <c r="K19" s="24">
        <v>34140</v>
      </c>
      <c r="L19" s="41">
        <v>434</v>
      </c>
      <c r="M19" s="41">
        <v>58987</v>
      </c>
      <c r="N19" s="41">
        <v>626</v>
      </c>
      <c r="O19" s="41">
        <v>42963</v>
      </c>
      <c r="P19" s="41">
        <v>20</v>
      </c>
      <c r="Q19" s="41">
        <v>2536</v>
      </c>
      <c r="R19" s="41">
        <v>37</v>
      </c>
      <c r="S19" s="41">
        <v>2917</v>
      </c>
      <c r="T19" s="41">
        <v>1</v>
      </c>
      <c r="U19" s="41">
        <v>110</v>
      </c>
      <c r="V19" s="41">
        <v>0</v>
      </c>
      <c r="W19" s="42">
        <v>0</v>
      </c>
      <c r="X19" s="28" t="s">
        <v>43</v>
      </c>
    </row>
    <row r="20" spans="1:24" ht="27" customHeight="1">
      <c r="A20" s="43" t="s">
        <v>44</v>
      </c>
      <c r="B20" s="23">
        <v>629</v>
      </c>
      <c r="C20" s="24">
        <v>65182</v>
      </c>
      <c r="D20" s="24">
        <v>289</v>
      </c>
      <c r="E20" s="24">
        <v>40457</v>
      </c>
      <c r="F20" s="24">
        <v>224</v>
      </c>
      <c r="G20" s="24">
        <v>9934</v>
      </c>
      <c r="H20" s="24">
        <v>11</v>
      </c>
      <c r="I20" s="24">
        <v>737</v>
      </c>
      <c r="J20" s="24">
        <v>105</v>
      </c>
      <c r="K20" s="24">
        <v>14054</v>
      </c>
      <c r="L20" s="41">
        <v>355</v>
      </c>
      <c r="M20" s="41">
        <v>45884</v>
      </c>
      <c r="N20" s="41">
        <v>246</v>
      </c>
      <c r="O20" s="41">
        <v>16762</v>
      </c>
      <c r="P20" s="41">
        <v>19</v>
      </c>
      <c r="Q20" s="41">
        <v>2112</v>
      </c>
      <c r="R20" s="41">
        <v>9</v>
      </c>
      <c r="S20" s="41">
        <v>424</v>
      </c>
      <c r="T20" s="41">
        <v>0</v>
      </c>
      <c r="U20" s="41">
        <v>0</v>
      </c>
      <c r="V20" s="41">
        <v>0</v>
      </c>
      <c r="W20" s="42">
        <v>0</v>
      </c>
      <c r="X20" s="28" t="s">
        <v>45</v>
      </c>
    </row>
    <row r="21" spans="1:24" ht="27" customHeight="1">
      <c r="A21" s="43" t="s">
        <v>46</v>
      </c>
      <c r="B21" s="23">
        <v>672</v>
      </c>
      <c r="C21" s="24">
        <v>70806</v>
      </c>
      <c r="D21" s="24">
        <v>377</v>
      </c>
      <c r="E21" s="24">
        <v>53237</v>
      </c>
      <c r="F21" s="24">
        <v>245</v>
      </c>
      <c r="G21" s="24">
        <v>11501</v>
      </c>
      <c r="H21" s="24">
        <v>5</v>
      </c>
      <c r="I21" s="24">
        <v>505</v>
      </c>
      <c r="J21" s="24">
        <v>45</v>
      </c>
      <c r="K21" s="24">
        <v>5563</v>
      </c>
      <c r="L21" s="41">
        <v>405</v>
      </c>
      <c r="M21" s="41">
        <v>55802</v>
      </c>
      <c r="N21" s="41">
        <v>249</v>
      </c>
      <c r="O21" s="41">
        <v>12401</v>
      </c>
      <c r="P21" s="41">
        <v>18</v>
      </c>
      <c r="Q21" s="41">
        <v>2603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2">
        <v>0</v>
      </c>
      <c r="X21" s="28" t="s">
        <v>23</v>
      </c>
    </row>
    <row r="22" spans="1:24" ht="27" customHeight="1">
      <c r="A22" s="43" t="s">
        <v>47</v>
      </c>
      <c r="B22" s="23">
        <v>960</v>
      </c>
      <c r="C22" s="24">
        <v>86983</v>
      </c>
      <c r="D22" s="24">
        <v>363</v>
      </c>
      <c r="E22" s="24">
        <v>50403</v>
      </c>
      <c r="F22" s="24">
        <v>452</v>
      </c>
      <c r="G22" s="24">
        <v>18373</v>
      </c>
      <c r="H22" s="24">
        <v>1</v>
      </c>
      <c r="I22" s="24">
        <v>205</v>
      </c>
      <c r="J22" s="24">
        <v>144</v>
      </c>
      <c r="K22" s="24">
        <v>18002</v>
      </c>
      <c r="L22" s="41">
        <v>517</v>
      </c>
      <c r="M22" s="41">
        <v>66349</v>
      </c>
      <c r="N22" s="41">
        <v>413</v>
      </c>
      <c r="O22" s="41">
        <v>17776</v>
      </c>
      <c r="P22" s="41">
        <v>18</v>
      </c>
      <c r="Q22" s="41">
        <v>2520</v>
      </c>
      <c r="R22" s="41">
        <v>12</v>
      </c>
      <c r="S22" s="41">
        <v>338</v>
      </c>
      <c r="T22" s="41">
        <v>0</v>
      </c>
      <c r="U22" s="41">
        <v>0</v>
      </c>
      <c r="V22" s="41">
        <v>0</v>
      </c>
      <c r="W22" s="42">
        <v>0</v>
      </c>
      <c r="X22" s="28" t="s">
        <v>25</v>
      </c>
    </row>
    <row r="23" spans="1:24" ht="27" customHeight="1">
      <c r="A23" s="43" t="s">
        <v>48</v>
      </c>
      <c r="B23" s="23">
        <v>1102</v>
      </c>
      <c r="C23" s="24">
        <v>107018</v>
      </c>
      <c r="D23" s="24">
        <v>428</v>
      </c>
      <c r="E23" s="24">
        <v>61897</v>
      </c>
      <c r="F23" s="24">
        <v>468</v>
      </c>
      <c r="G23" s="24">
        <v>21568</v>
      </c>
      <c r="H23" s="24">
        <v>16</v>
      </c>
      <c r="I23" s="24">
        <v>433</v>
      </c>
      <c r="J23" s="24">
        <v>190</v>
      </c>
      <c r="K23" s="24">
        <v>23120</v>
      </c>
      <c r="L23" s="41">
        <v>542</v>
      </c>
      <c r="M23" s="41">
        <v>71726</v>
      </c>
      <c r="N23" s="41">
        <v>545</v>
      </c>
      <c r="O23" s="41">
        <v>32878</v>
      </c>
      <c r="P23" s="41">
        <v>15</v>
      </c>
      <c r="Q23" s="41">
        <v>2414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2">
        <v>0</v>
      </c>
      <c r="X23" s="28" t="s">
        <v>27</v>
      </c>
    </row>
    <row r="24" spans="1:24" ht="27" customHeight="1">
      <c r="A24" s="43" t="s">
        <v>49</v>
      </c>
      <c r="B24" s="23">
        <v>851</v>
      </c>
      <c r="C24" s="24">
        <v>71858</v>
      </c>
      <c r="D24" s="24">
        <v>313</v>
      </c>
      <c r="E24" s="24">
        <v>44057</v>
      </c>
      <c r="F24" s="24">
        <v>479</v>
      </c>
      <c r="G24" s="24">
        <v>21861</v>
      </c>
      <c r="H24" s="24">
        <v>19</v>
      </c>
      <c r="I24" s="24">
        <v>999</v>
      </c>
      <c r="J24" s="24">
        <v>40</v>
      </c>
      <c r="K24" s="24">
        <v>4941</v>
      </c>
      <c r="L24" s="41">
        <v>378</v>
      </c>
      <c r="M24" s="41">
        <v>49196</v>
      </c>
      <c r="N24" s="41">
        <v>449</v>
      </c>
      <c r="O24" s="41">
        <v>20179</v>
      </c>
      <c r="P24" s="41">
        <v>12</v>
      </c>
      <c r="Q24" s="41">
        <v>2104</v>
      </c>
      <c r="R24" s="41">
        <v>11</v>
      </c>
      <c r="S24" s="41">
        <v>326</v>
      </c>
      <c r="T24" s="41">
        <v>1</v>
      </c>
      <c r="U24" s="41">
        <v>53</v>
      </c>
      <c r="V24" s="41">
        <v>0</v>
      </c>
      <c r="W24" s="42">
        <v>0</v>
      </c>
      <c r="X24" s="28" t="s">
        <v>29</v>
      </c>
    </row>
    <row r="25" spans="1:24" ht="27" customHeight="1">
      <c r="A25" s="44" t="s">
        <v>50</v>
      </c>
      <c r="B25" s="45">
        <v>840</v>
      </c>
      <c r="C25" s="46">
        <v>81266</v>
      </c>
      <c r="D25" s="46">
        <v>408</v>
      </c>
      <c r="E25" s="46">
        <v>57873</v>
      </c>
      <c r="F25" s="46">
        <v>357</v>
      </c>
      <c r="G25" s="46">
        <v>14240</v>
      </c>
      <c r="H25" s="46">
        <v>4</v>
      </c>
      <c r="I25" s="46">
        <v>465</v>
      </c>
      <c r="J25" s="46">
        <v>71</v>
      </c>
      <c r="K25" s="46">
        <v>8688</v>
      </c>
      <c r="L25" s="47">
        <v>472</v>
      </c>
      <c r="M25" s="47">
        <v>62392</v>
      </c>
      <c r="N25" s="47">
        <v>324</v>
      </c>
      <c r="O25" s="47">
        <v>16143</v>
      </c>
      <c r="P25" s="47">
        <v>16</v>
      </c>
      <c r="Q25" s="47">
        <v>1992</v>
      </c>
      <c r="R25" s="47">
        <v>26</v>
      </c>
      <c r="S25" s="47">
        <v>641</v>
      </c>
      <c r="T25" s="47">
        <v>0</v>
      </c>
      <c r="U25" s="47">
        <v>0</v>
      </c>
      <c r="V25" s="47">
        <v>2</v>
      </c>
      <c r="W25" s="48">
        <v>98</v>
      </c>
      <c r="X25" s="49" t="s">
        <v>51</v>
      </c>
    </row>
    <row r="26" spans="1:23" ht="21" customHeight="1">
      <c r="A26" s="50" t="s">
        <v>52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</row>
    <row r="29" ht="14.25">
      <c r="F29" s="29" t="s">
        <v>53</v>
      </c>
    </row>
    <row r="30" spans="6:24" ht="14.25">
      <c r="F30" s="52" t="s">
        <v>54</v>
      </c>
      <c r="G30" s="53"/>
      <c r="H30" s="53"/>
      <c r="I30" s="53"/>
      <c r="J30" s="53"/>
      <c r="K30" s="53"/>
      <c r="L30" s="29" t="s">
        <v>55</v>
      </c>
      <c r="R30" s="29" t="s">
        <v>56</v>
      </c>
      <c r="X30" s="29" t="s">
        <v>57</v>
      </c>
    </row>
    <row r="31" spans="5:29" ht="14.25">
      <c r="E31" s="29" t="s">
        <v>58</v>
      </c>
      <c r="F31" s="29">
        <f aca="true" t="shared" si="1" ref="F31:F42">SUM(L31,R31,X31)</f>
        <v>445</v>
      </c>
      <c r="G31" s="29">
        <f aca="true" t="shared" si="2" ref="G31:G42">SUM(M31,S31,Y31)</f>
        <v>62615</v>
      </c>
      <c r="H31" s="29">
        <f aca="true" t="shared" si="3" ref="H31:H42">SUM(N31,T31,Z31)</f>
        <v>21</v>
      </c>
      <c r="I31" s="29">
        <f aca="true" t="shared" si="4" ref="I31:I42">SUM(O31,U31,AA31)</f>
        <v>1306</v>
      </c>
      <c r="J31" s="29">
        <f aca="true" t="shared" si="5" ref="J31:J42">SUM(P31,V31,AB31)</f>
        <v>468</v>
      </c>
      <c r="K31" s="29">
        <f aca="true" t="shared" si="6" ref="K31:K42">SUM(Q31,W31,AC31)</f>
        <v>25308</v>
      </c>
      <c r="L31" s="29">
        <v>421</v>
      </c>
      <c r="M31" s="29">
        <v>59114</v>
      </c>
      <c r="N31" s="29">
        <v>21</v>
      </c>
      <c r="O31" s="29">
        <v>1306</v>
      </c>
      <c r="P31" s="29">
        <v>452</v>
      </c>
      <c r="Q31" s="29">
        <v>24367</v>
      </c>
      <c r="R31" s="29">
        <v>24</v>
      </c>
      <c r="S31" s="29">
        <v>3501</v>
      </c>
      <c r="T31" s="29">
        <v>0</v>
      </c>
      <c r="U31" s="29">
        <v>0</v>
      </c>
      <c r="V31" s="29">
        <v>16</v>
      </c>
      <c r="W31" s="29">
        <v>941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</row>
    <row r="32" spans="5:29" ht="14.25">
      <c r="E32" s="29" t="s">
        <v>59</v>
      </c>
      <c r="F32" s="29">
        <f t="shared" si="1"/>
        <v>323</v>
      </c>
      <c r="G32" s="29">
        <f t="shared" si="2"/>
        <v>45030</v>
      </c>
      <c r="H32" s="29">
        <f t="shared" si="3"/>
        <v>14</v>
      </c>
      <c r="I32" s="29">
        <f t="shared" si="4"/>
        <v>769</v>
      </c>
      <c r="J32" s="29">
        <f t="shared" si="5"/>
        <v>435</v>
      </c>
      <c r="K32" s="29">
        <f t="shared" si="6"/>
        <v>28161</v>
      </c>
      <c r="L32" s="29">
        <v>299</v>
      </c>
      <c r="M32" s="29">
        <v>41277</v>
      </c>
      <c r="N32" s="29">
        <v>14</v>
      </c>
      <c r="O32" s="29">
        <v>769</v>
      </c>
      <c r="P32" s="29">
        <v>433</v>
      </c>
      <c r="Q32" s="29">
        <v>27944</v>
      </c>
      <c r="R32" s="29">
        <v>24</v>
      </c>
      <c r="S32" s="29">
        <v>3753</v>
      </c>
      <c r="T32" s="29">
        <v>0</v>
      </c>
      <c r="U32" s="29">
        <v>0</v>
      </c>
      <c r="V32" s="29">
        <v>2</v>
      </c>
      <c r="W32" s="29">
        <v>217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</row>
    <row r="33" spans="5:29" ht="14.25">
      <c r="E33" s="29" t="s">
        <v>60</v>
      </c>
      <c r="F33" s="29">
        <f t="shared" si="1"/>
        <v>378</v>
      </c>
      <c r="G33" s="29">
        <f t="shared" si="2"/>
        <v>48850</v>
      </c>
      <c r="H33" s="29">
        <f t="shared" si="3"/>
        <v>14</v>
      </c>
      <c r="I33" s="29">
        <f t="shared" si="4"/>
        <v>763</v>
      </c>
      <c r="J33" s="29">
        <f t="shared" si="5"/>
        <v>298</v>
      </c>
      <c r="K33" s="29">
        <f t="shared" si="6"/>
        <v>21013</v>
      </c>
      <c r="L33" s="29">
        <v>362</v>
      </c>
      <c r="M33" s="29">
        <v>46428</v>
      </c>
      <c r="N33" s="29">
        <v>14</v>
      </c>
      <c r="O33" s="29">
        <v>763</v>
      </c>
      <c r="P33" s="29">
        <v>298</v>
      </c>
      <c r="Q33" s="29">
        <v>21013</v>
      </c>
      <c r="R33" s="29">
        <v>15</v>
      </c>
      <c r="S33" s="29">
        <v>2101</v>
      </c>
      <c r="T33" s="29">
        <v>0</v>
      </c>
      <c r="U33" s="29">
        <v>0</v>
      </c>
      <c r="V33" s="29">
        <v>0</v>
      </c>
      <c r="W33" s="29">
        <v>0</v>
      </c>
      <c r="X33" s="29">
        <v>1</v>
      </c>
      <c r="Y33" s="29">
        <v>321</v>
      </c>
      <c r="Z33" s="29">
        <v>0</v>
      </c>
      <c r="AA33" s="29">
        <v>0</v>
      </c>
      <c r="AB33" s="29">
        <v>0</v>
      </c>
      <c r="AC33" s="29">
        <v>0</v>
      </c>
    </row>
    <row r="34" spans="5:29" ht="14.25">
      <c r="E34" s="29" t="s">
        <v>61</v>
      </c>
      <c r="F34" s="29">
        <f t="shared" si="1"/>
        <v>452</v>
      </c>
      <c r="G34" s="29">
        <f t="shared" si="2"/>
        <v>61638</v>
      </c>
      <c r="H34" s="29">
        <f t="shared" si="3"/>
        <v>10</v>
      </c>
      <c r="I34" s="29">
        <f t="shared" si="4"/>
        <v>668</v>
      </c>
      <c r="J34" s="29">
        <f t="shared" si="5"/>
        <v>305</v>
      </c>
      <c r="K34" s="29">
        <f t="shared" si="6"/>
        <v>16446</v>
      </c>
      <c r="L34" s="29">
        <v>428</v>
      </c>
      <c r="M34" s="29">
        <v>58637</v>
      </c>
      <c r="N34" s="29">
        <v>10</v>
      </c>
      <c r="O34" s="29">
        <v>668</v>
      </c>
      <c r="P34" s="29">
        <v>305</v>
      </c>
      <c r="Q34" s="29">
        <v>16446</v>
      </c>
      <c r="R34" s="29">
        <v>24</v>
      </c>
      <c r="S34" s="29">
        <v>3001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</row>
    <row r="35" spans="5:29" ht="14.25">
      <c r="E35" s="29" t="s">
        <v>62</v>
      </c>
      <c r="F35" s="29">
        <f t="shared" si="1"/>
        <v>392</v>
      </c>
      <c r="G35" s="29">
        <f t="shared" si="2"/>
        <v>53085</v>
      </c>
      <c r="H35" s="29">
        <f t="shared" si="3"/>
        <v>16</v>
      </c>
      <c r="I35" s="29">
        <f t="shared" si="4"/>
        <v>772</v>
      </c>
      <c r="J35" s="29">
        <f t="shared" si="5"/>
        <v>545</v>
      </c>
      <c r="K35" s="29">
        <f t="shared" si="6"/>
        <v>29329</v>
      </c>
      <c r="L35" s="29">
        <v>372</v>
      </c>
      <c r="M35" s="29">
        <v>50137</v>
      </c>
      <c r="N35" s="29">
        <v>16</v>
      </c>
      <c r="O35" s="29">
        <v>772</v>
      </c>
      <c r="P35" s="29">
        <v>545</v>
      </c>
      <c r="Q35" s="29">
        <v>29329</v>
      </c>
      <c r="R35" s="29">
        <v>20</v>
      </c>
      <c r="S35" s="29">
        <v>2948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</row>
    <row r="36" spans="5:29" ht="14.25">
      <c r="E36" s="29" t="s">
        <v>63</v>
      </c>
      <c r="F36" s="29">
        <f t="shared" si="1"/>
        <v>468</v>
      </c>
      <c r="G36" s="29">
        <f t="shared" si="2"/>
        <v>60896</v>
      </c>
      <c r="H36" s="29">
        <f t="shared" si="3"/>
        <v>20</v>
      </c>
      <c r="I36" s="29">
        <f t="shared" si="4"/>
        <v>1148</v>
      </c>
      <c r="J36" s="29">
        <f t="shared" si="5"/>
        <v>467</v>
      </c>
      <c r="K36" s="29">
        <f t="shared" si="6"/>
        <v>24593</v>
      </c>
      <c r="L36" s="29">
        <v>443</v>
      </c>
      <c r="M36" s="29">
        <v>57456</v>
      </c>
      <c r="N36" s="29">
        <v>20</v>
      </c>
      <c r="O36" s="29">
        <v>1148</v>
      </c>
      <c r="P36" s="29">
        <v>464</v>
      </c>
      <c r="Q36" s="29">
        <v>24513</v>
      </c>
      <c r="R36" s="29">
        <v>24</v>
      </c>
      <c r="S36" s="29">
        <v>3405</v>
      </c>
      <c r="T36" s="29">
        <v>0</v>
      </c>
      <c r="U36" s="29">
        <v>0</v>
      </c>
      <c r="V36" s="29">
        <v>3</v>
      </c>
      <c r="W36" s="29">
        <v>80</v>
      </c>
      <c r="X36" s="29">
        <v>1</v>
      </c>
      <c r="Y36" s="29">
        <v>35</v>
      </c>
      <c r="Z36" s="29">
        <v>0</v>
      </c>
      <c r="AA36" s="29">
        <v>0</v>
      </c>
      <c r="AB36" s="29">
        <v>0</v>
      </c>
      <c r="AC36" s="29">
        <v>0</v>
      </c>
    </row>
    <row r="37" spans="5:29" ht="14.25">
      <c r="E37" s="29" t="s">
        <v>64</v>
      </c>
      <c r="F37" s="29">
        <f t="shared" si="1"/>
        <v>424</v>
      </c>
      <c r="G37" s="29">
        <f t="shared" si="2"/>
        <v>59462</v>
      </c>
      <c r="H37" s="29">
        <f t="shared" si="3"/>
        <v>12</v>
      </c>
      <c r="I37" s="29">
        <f t="shared" si="4"/>
        <v>778</v>
      </c>
      <c r="J37" s="29">
        <f t="shared" si="5"/>
        <v>321</v>
      </c>
      <c r="K37" s="29">
        <f t="shared" si="6"/>
        <v>15827</v>
      </c>
      <c r="L37" s="29">
        <v>404</v>
      </c>
      <c r="M37" s="29">
        <v>56281</v>
      </c>
      <c r="N37" s="29">
        <v>12</v>
      </c>
      <c r="O37" s="29">
        <v>778</v>
      </c>
      <c r="P37" s="29">
        <v>321</v>
      </c>
      <c r="Q37" s="29">
        <v>15827</v>
      </c>
      <c r="R37" s="29">
        <v>20</v>
      </c>
      <c r="S37" s="29">
        <v>3181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</row>
    <row r="38" spans="5:29" ht="14.25">
      <c r="E38" s="29" t="s">
        <v>65</v>
      </c>
      <c r="F38" s="29">
        <f t="shared" si="1"/>
        <v>453</v>
      </c>
      <c r="G38" s="29">
        <f t="shared" si="2"/>
        <v>62934</v>
      </c>
      <c r="H38" s="29">
        <f t="shared" si="3"/>
        <v>35</v>
      </c>
      <c r="I38" s="29">
        <f t="shared" si="4"/>
        <v>1973</v>
      </c>
      <c r="J38" s="29">
        <f t="shared" si="5"/>
        <v>483</v>
      </c>
      <c r="K38" s="29">
        <f t="shared" si="6"/>
        <v>23693</v>
      </c>
      <c r="L38" s="29">
        <v>431</v>
      </c>
      <c r="M38" s="29">
        <v>59546</v>
      </c>
      <c r="N38" s="29">
        <v>35</v>
      </c>
      <c r="O38" s="29">
        <v>1973</v>
      </c>
      <c r="P38" s="29">
        <v>479</v>
      </c>
      <c r="Q38" s="29">
        <v>23396</v>
      </c>
      <c r="R38" s="29">
        <v>22</v>
      </c>
      <c r="S38" s="29">
        <v>3388</v>
      </c>
      <c r="T38" s="29">
        <v>0</v>
      </c>
      <c r="U38" s="29">
        <v>0</v>
      </c>
      <c r="V38" s="29">
        <v>4</v>
      </c>
      <c r="W38" s="29">
        <v>297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</row>
    <row r="39" spans="5:29" ht="14.25">
      <c r="E39" s="29" t="s">
        <v>66</v>
      </c>
      <c r="F39" s="29">
        <f t="shared" si="1"/>
        <v>410</v>
      </c>
      <c r="G39" s="29">
        <f t="shared" si="2"/>
        <v>56266</v>
      </c>
      <c r="H39" s="29">
        <f t="shared" si="3"/>
        <v>26</v>
      </c>
      <c r="I39" s="29">
        <f t="shared" si="4"/>
        <v>1468</v>
      </c>
      <c r="J39" s="29">
        <f t="shared" si="5"/>
        <v>785</v>
      </c>
      <c r="K39" s="29">
        <f t="shared" si="6"/>
        <v>47756</v>
      </c>
      <c r="L39" s="29">
        <v>389</v>
      </c>
      <c r="M39" s="29">
        <v>53227</v>
      </c>
      <c r="N39" s="29">
        <v>26</v>
      </c>
      <c r="O39" s="29">
        <v>1468</v>
      </c>
      <c r="P39" s="29">
        <v>785</v>
      </c>
      <c r="Q39" s="29">
        <v>47756</v>
      </c>
      <c r="R39" s="29">
        <v>19</v>
      </c>
      <c r="S39" s="29">
        <v>2727</v>
      </c>
      <c r="T39" s="29">
        <v>0</v>
      </c>
      <c r="U39" s="29">
        <v>0</v>
      </c>
      <c r="V39" s="29">
        <v>0</v>
      </c>
      <c r="W39" s="29">
        <v>0</v>
      </c>
      <c r="X39" s="29">
        <v>2</v>
      </c>
      <c r="Y39" s="29">
        <v>312</v>
      </c>
      <c r="Z39" s="29">
        <v>0</v>
      </c>
      <c r="AA39" s="29">
        <v>0</v>
      </c>
      <c r="AB39" s="29">
        <v>0</v>
      </c>
      <c r="AC39" s="29">
        <v>0</v>
      </c>
    </row>
    <row r="40" spans="5:29" ht="14.25">
      <c r="E40" s="29" t="s">
        <v>67</v>
      </c>
      <c r="F40" s="29">
        <f t="shared" si="1"/>
        <v>438</v>
      </c>
      <c r="G40" s="29">
        <f t="shared" si="2"/>
        <v>60109</v>
      </c>
      <c r="H40" s="29">
        <f t="shared" si="3"/>
        <v>60</v>
      </c>
      <c r="I40" s="29">
        <f t="shared" si="4"/>
        <v>3401</v>
      </c>
      <c r="J40" s="29">
        <f t="shared" si="5"/>
        <v>507</v>
      </c>
      <c r="K40" s="29">
        <f t="shared" si="6"/>
        <v>25827</v>
      </c>
      <c r="L40" s="29">
        <v>423</v>
      </c>
      <c r="M40" s="29">
        <v>57710</v>
      </c>
      <c r="N40" s="29">
        <v>60</v>
      </c>
      <c r="O40" s="29">
        <v>3401</v>
      </c>
      <c r="P40" s="29">
        <v>495</v>
      </c>
      <c r="Q40" s="29">
        <v>25038</v>
      </c>
      <c r="R40" s="29">
        <v>14</v>
      </c>
      <c r="S40" s="29">
        <v>2265</v>
      </c>
      <c r="T40" s="29">
        <v>0</v>
      </c>
      <c r="U40" s="29">
        <v>0</v>
      </c>
      <c r="V40" s="29">
        <v>12</v>
      </c>
      <c r="W40" s="29">
        <v>789</v>
      </c>
      <c r="X40" s="29">
        <v>1</v>
      </c>
      <c r="Y40" s="29">
        <v>134</v>
      </c>
      <c r="Z40" s="29">
        <v>0</v>
      </c>
      <c r="AA40" s="29">
        <v>0</v>
      </c>
      <c r="AB40" s="29">
        <v>0</v>
      </c>
      <c r="AC40" s="29">
        <v>0</v>
      </c>
    </row>
    <row r="41" spans="5:29" ht="14.25">
      <c r="E41" s="29" t="s">
        <v>68</v>
      </c>
      <c r="F41" s="29">
        <f t="shared" si="1"/>
        <v>518</v>
      </c>
      <c r="G41" s="29">
        <f t="shared" si="2"/>
        <v>69809</v>
      </c>
      <c r="H41" s="29">
        <f t="shared" si="3"/>
        <v>71</v>
      </c>
      <c r="I41" s="29">
        <f t="shared" si="4"/>
        <v>4251</v>
      </c>
      <c r="J41" s="29">
        <f t="shared" si="5"/>
        <v>609</v>
      </c>
      <c r="K41" s="29">
        <f t="shared" si="6"/>
        <v>31722</v>
      </c>
      <c r="L41" s="29">
        <v>498</v>
      </c>
      <c r="M41" s="29">
        <v>67368</v>
      </c>
      <c r="N41" s="29">
        <v>71</v>
      </c>
      <c r="O41" s="29">
        <v>4251</v>
      </c>
      <c r="P41" s="29">
        <v>609</v>
      </c>
      <c r="Q41" s="29">
        <v>31722</v>
      </c>
      <c r="R41" s="29">
        <v>20</v>
      </c>
      <c r="S41" s="29">
        <v>2441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</row>
    <row r="42" spans="5:29" ht="14.25">
      <c r="E42" s="29" t="s">
        <v>69</v>
      </c>
      <c r="F42" s="29">
        <f t="shared" si="1"/>
        <v>419</v>
      </c>
      <c r="G42" s="29">
        <f t="shared" si="2"/>
        <v>60723</v>
      </c>
      <c r="H42" s="29">
        <f t="shared" si="3"/>
        <v>50</v>
      </c>
      <c r="I42" s="29">
        <f t="shared" si="4"/>
        <v>2462</v>
      </c>
      <c r="J42" s="29">
        <f t="shared" si="5"/>
        <v>260</v>
      </c>
      <c r="K42" s="29">
        <f t="shared" si="6"/>
        <v>15953</v>
      </c>
      <c r="L42" s="29">
        <v>404</v>
      </c>
      <c r="M42" s="29">
        <v>58133</v>
      </c>
      <c r="N42" s="29">
        <v>50</v>
      </c>
      <c r="O42" s="29">
        <v>2462</v>
      </c>
      <c r="P42" s="29">
        <v>252</v>
      </c>
      <c r="Q42" s="29">
        <v>15725</v>
      </c>
      <c r="R42" s="29">
        <v>15</v>
      </c>
      <c r="S42" s="29">
        <v>2590</v>
      </c>
      <c r="T42" s="29">
        <v>0</v>
      </c>
      <c r="U42" s="29">
        <v>0</v>
      </c>
      <c r="V42" s="29">
        <v>8</v>
      </c>
      <c r="W42" s="29">
        <v>228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</row>
    <row r="44" spans="24:25" ht="14.25">
      <c r="X44" s="29">
        <f>SUM(X31,Z31)</f>
        <v>0</v>
      </c>
      <c r="Y44" s="29">
        <f>SUM(Y31,AA31)</f>
        <v>0</v>
      </c>
    </row>
  </sheetData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scale="56" r:id="rId1"/>
  <colBreaks count="1" manualBreakCount="1">
    <brk id="1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2002-02-01T07:13:38Z</dcterms:created>
  <dcterms:modified xsi:type="dcterms:W3CDTF">2002-11-29T09:17:09Z</dcterms:modified>
  <cp:category/>
  <cp:version/>
  <cp:contentType/>
  <cp:contentStatus/>
</cp:coreProperties>
</file>