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25" sheetId="1" r:id="rId1"/>
  </sheets>
  <definedNames>
    <definedName name="_5６農家人口" localSheetId="0">'225'!$A$1:$A$49</definedName>
    <definedName name="_5６農家人口">#REF!</definedName>
    <definedName name="_Regression_Int" localSheetId="0" hidden="1">1</definedName>
    <definedName name="_xlnm.Print_Area" localSheetId="0">'225'!$A$1:$N$48</definedName>
    <definedName name="Print_Area_MI" localSheetId="0">'225'!$A$2:$B$49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<sst xmlns="http://schemas.openxmlformats.org/spreadsheetml/2006/main" count="165" uniqueCount="95">
  <si>
    <t xml:space="preserve"> </t>
  </si>
  <si>
    <t>(単位  校、学級、人)</t>
  </si>
  <si>
    <t>　</t>
  </si>
  <si>
    <t>教員数（本務者）</t>
  </si>
  <si>
    <t>生　　　　徒　　　　数</t>
  </si>
  <si>
    <t>学校数</t>
  </si>
  <si>
    <t>学級数</t>
  </si>
  <si>
    <t>総　　数</t>
  </si>
  <si>
    <t>１年</t>
  </si>
  <si>
    <t>２年</t>
  </si>
  <si>
    <t>３年</t>
  </si>
  <si>
    <t>市　町　村</t>
  </si>
  <si>
    <t>男</t>
  </si>
  <si>
    <t>女</t>
  </si>
  <si>
    <t>総　数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</si>
  <si>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</si>
  <si>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</si>
  <si>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</si>
  <si>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</si>
  <si>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</si>
  <si>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</si>
  <si>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</si>
  <si>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</si>
  <si>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</si>
  <si>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</si>
  <si>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</si>
  <si>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</si>
  <si>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</si>
  <si>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</si>
  <si>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</si>
  <si>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</si>
  <si>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</si>
  <si>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</si>
  <si>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</si>
  <si>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</si>
  <si>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</si>
  <si>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</si>
  <si>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</si>
  <si>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</si>
  <si>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</si>
  <si>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</si>
  <si>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</si>
  <si>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</si>
  <si>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</si>
  <si>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</si>
  <si>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</si>
  <si>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</si>
  <si>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</si>
  <si>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資料：文部科学省「学校基本調査」</t>
  </si>
  <si>
    <t xml:space="preserve">  </t>
  </si>
  <si>
    <t>年度および</t>
  </si>
  <si>
    <t>平成10年度</t>
  </si>
  <si>
    <t xml:space="preserve"> </t>
  </si>
  <si>
    <r>
      <t>　                                                        22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．    中　      　学　</t>
    </r>
  </si>
  <si>
    <t>　　      　校</t>
  </si>
  <si>
    <t>各年度５月１日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</si>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</sst>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¥&quot;\!\-#,##0_ ;_ * &quot;-&quot;_ ;_ @_ "/>
    <numFmt numFmtId="211" formatCode="#,##0.0_ ;[Red]&quot;¥&quot;\!\-#,##0.0&quot;¥&quot;\!\ "/>
    <numFmt numFmtId="212" formatCode="0.0_);\(0.0\)"/>
    <numFmt numFmtId="213" formatCode="0.0%"/>
  </numFmts>
  <fonts count="44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2" fillId="31" borderId="4" applyNumberFormat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5" fillId="0" borderId="0" xfId="61" applyNumberFormat="1" applyFont="1" applyAlignment="1">
      <alignment horizontal="centerContinuous"/>
      <protection/>
    </xf>
    <xf numFmtId="176" fontId="4" fillId="0" borderId="0" xfId="61" applyNumberFormat="1" applyFont="1" applyAlignment="1">
      <alignment horizontal="centerContinuous"/>
      <protection/>
    </xf>
    <xf numFmtId="176" fontId="4" fillId="0" borderId="0" xfId="61" applyNumberFormat="1" applyFont="1">
      <alignment/>
      <protection/>
    </xf>
    <xf numFmtId="176" fontId="0" fillId="0" borderId="0" xfId="61" applyNumberFormat="1" applyFont="1" applyAlignment="1" applyProtection="1">
      <alignment/>
      <protection/>
    </xf>
    <xf numFmtId="176" fontId="4" fillId="0" borderId="0" xfId="61" applyNumberFormat="1" applyFont="1" applyAlignment="1">
      <alignment/>
      <protection/>
    </xf>
    <xf numFmtId="176" fontId="4" fillId="0" borderId="10" xfId="61" applyNumberFormat="1" applyFont="1" applyBorder="1" applyAlignment="1" applyProtection="1">
      <alignment horizontal="left"/>
      <protection/>
    </xf>
    <xf numFmtId="176" fontId="4" fillId="0" borderId="10" xfId="61" applyNumberFormat="1" applyFont="1" applyBorder="1">
      <alignment/>
      <protection/>
    </xf>
    <xf numFmtId="176" fontId="6" fillId="0" borderId="0" xfId="61" applyNumberFormat="1" applyFont="1" applyBorder="1" applyAlignment="1" applyProtection="1">
      <alignment horizontal="center"/>
      <protection/>
    </xf>
    <xf numFmtId="176" fontId="6" fillId="0" borderId="11" xfId="61" applyNumberFormat="1" applyFont="1" applyBorder="1" applyAlignment="1" applyProtection="1">
      <alignment horizontal="centerContinuous" vertical="center"/>
      <protection/>
    </xf>
    <xf numFmtId="176" fontId="4" fillId="0" borderId="12" xfId="61" applyNumberFormat="1" applyFont="1" applyBorder="1" applyAlignment="1" applyProtection="1">
      <alignment horizontal="centerContinuous" vertical="center"/>
      <protection/>
    </xf>
    <xf numFmtId="176" fontId="6" fillId="0" borderId="13" xfId="61" applyNumberFormat="1" applyFont="1" applyBorder="1" applyAlignment="1" applyProtection="1">
      <alignment horizontal="centerContinuous" vertical="center"/>
      <protection/>
    </xf>
    <xf numFmtId="176" fontId="6" fillId="0" borderId="13" xfId="61" applyNumberFormat="1" applyFont="1" applyBorder="1" applyAlignment="1">
      <alignment horizontal="centerContinuous" vertical="center"/>
      <protection/>
    </xf>
    <xf numFmtId="176" fontId="6" fillId="0" borderId="14" xfId="61" applyNumberFormat="1" applyFont="1" applyBorder="1" applyAlignment="1">
      <alignment horizontal="centerContinuous" vertical="center"/>
      <protection/>
    </xf>
    <xf numFmtId="176" fontId="6" fillId="0" borderId="15" xfId="61" applyNumberFormat="1" applyFont="1" applyBorder="1" applyAlignment="1" applyProtection="1">
      <alignment horizontal="centerContinuous" vertical="center"/>
      <protection/>
    </xf>
    <xf numFmtId="176" fontId="6" fillId="0" borderId="16" xfId="61" applyNumberFormat="1" applyFont="1" applyBorder="1" applyAlignment="1" applyProtection="1">
      <alignment horizontal="centerContinuous" vertical="center"/>
      <protection/>
    </xf>
    <xf numFmtId="176" fontId="6" fillId="0" borderId="16" xfId="61" applyNumberFormat="1" applyFont="1" applyBorder="1" applyAlignment="1">
      <alignment horizontal="centerContinuous" vertical="center"/>
      <protection/>
    </xf>
    <xf numFmtId="0" fontId="6" fillId="0" borderId="0" xfId="61" applyFont="1" applyBorder="1" applyAlignment="1">
      <alignment horizontal="center" vertical="center"/>
      <protection/>
    </xf>
    <xf numFmtId="176" fontId="6" fillId="0" borderId="17" xfId="61" applyNumberFormat="1" applyFont="1" applyBorder="1" applyAlignment="1" applyProtection="1">
      <alignment horizontal="centerContinuous" vertical="center"/>
      <protection/>
    </xf>
    <xf numFmtId="176" fontId="4" fillId="0" borderId="17" xfId="61" applyNumberFormat="1" applyFont="1" applyBorder="1" applyAlignment="1" applyProtection="1">
      <alignment horizontal="centerContinuous"/>
      <protection/>
    </xf>
    <xf numFmtId="176" fontId="6" fillId="0" borderId="17" xfId="61" applyNumberFormat="1" applyFont="1" applyBorder="1" applyAlignment="1" applyProtection="1">
      <alignment horizontal="centerContinuous"/>
      <protection/>
    </xf>
    <xf numFmtId="176" fontId="6" fillId="0" borderId="12" xfId="61" applyNumberFormat="1" applyFont="1" applyBorder="1" applyAlignment="1" applyProtection="1">
      <alignment horizontal="centerContinuous"/>
      <protection/>
    </xf>
    <xf numFmtId="176" fontId="6" fillId="0" borderId="14" xfId="61" applyNumberFormat="1" applyFont="1" applyBorder="1" applyAlignment="1" applyProtection="1">
      <alignment horizontal="centerContinuous"/>
      <protection/>
    </xf>
    <xf numFmtId="176" fontId="6" fillId="0" borderId="18" xfId="61" applyNumberFormat="1" applyFont="1" applyBorder="1" applyAlignment="1" applyProtection="1">
      <alignment horizontal="centerContinuous"/>
      <protection/>
    </xf>
    <xf numFmtId="176" fontId="6" fillId="0" borderId="0" xfId="61" applyNumberFormat="1" applyFont="1" applyBorder="1" applyAlignment="1" applyProtection="1">
      <alignment horizontal="centerContinuous"/>
      <protection/>
    </xf>
    <xf numFmtId="0" fontId="6" fillId="0" borderId="13" xfId="61" applyFont="1" applyBorder="1" applyAlignment="1">
      <alignment horizontal="center" vertical="center"/>
      <protection/>
    </xf>
    <xf numFmtId="176" fontId="6" fillId="0" borderId="14" xfId="61" applyNumberFormat="1" applyFont="1" applyBorder="1" applyAlignment="1" applyProtection="1">
      <alignment horizontal="center"/>
      <protection/>
    </xf>
    <xf numFmtId="176" fontId="4" fillId="0" borderId="14" xfId="61" applyNumberFormat="1" applyFont="1" applyBorder="1" applyAlignment="1" applyProtection="1">
      <alignment horizontal="center"/>
      <protection/>
    </xf>
    <xf numFmtId="176" fontId="6" fillId="0" borderId="19" xfId="61" applyNumberFormat="1" applyFont="1" applyBorder="1" applyAlignment="1" applyProtection="1">
      <alignment horizontal="center"/>
      <protection/>
    </xf>
    <xf numFmtId="176" fontId="4" fillId="0" borderId="0" xfId="61" applyNumberFormat="1" applyFont="1" applyBorder="1" applyAlignment="1" applyProtection="1">
      <alignment horizontal="center"/>
      <protection/>
    </xf>
    <xf numFmtId="176" fontId="4" fillId="0" borderId="17" xfId="61" applyNumberFormat="1" applyFont="1" applyBorder="1" applyProtection="1">
      <alignment/>
      <protection/>
    </xf>
    <xf numFmtId="176" fontId="4" fillId="0" borderId="0" xfId="61" applyNumberFormat="1" applyFont="1" applyBorder="1" applyProtection="1">
      <alignment/>
      <protection/>
    </xf>
    <xf numFmtId="176" fontId="4" fillId="0" borderId="0" xfId="61" applyNumberFormat="1" applyFont="1" applyBorder="1">
      <alignment/>
      <protection/>
    </xf>
    <xf numFmtId="176" fontId="4" fillId="0" borderId="20" xfId="61" applyNumberFormat="1" applyFont="1" applyBorder="1" applyAlignment="1">
      <alignment horizontal="center"/>
      <protection/>
    </xf>
    <xf numFmtId="176" fontId="4" fillId="0" borderId="17" xfId="61" applyNumberFormat="1" applyFont="1" applyBorder="1">
      <alignment/>
      <protection/>
    </xf>
    <xf numFmtId="176" fontId="7" fillId="0" borderId="20" xfId="61" applyNumberFormat="1" applyFont="1" applyBorder="1" applyAlignment="1" applyProtection="1" quotePrefix="1">
      <alignment horizontal="center"/>
      <protection/>
    </xf>
    <xf numFmtId="176" fontId="4" fillId="0" borderId="0" xfId="61" applyNumberFormat="1" applyFont="1" applyBorder="1" applyAlignment="1">
      <alignment horizontal="center"/>
      <protection/>
    </xf>
    <xf numFmtId="176" fontId="7" fillId="0" borderId="0" xfId="61" applyNumberFormat="1" applyFont="1" applyBorder="1" applyAlignment="1" applyProtection="1" quotePrefix="1">
      <alignment horizontal="center"/>
      <protection/>
    </xf>
    <xf numFmtId="176" fontId="7" fillId="0" borderId="17" xfId="61" applyNumberFormat="1" applyFont="1" applyBorder="1" applyProtection="1">
      <alignment/>
      <protection/>
    </xf>
    <xf numFmtId="176" fontId="7" fillId="0" borderId="0" xfId="61" applyNumberFormat="1" applyFont="1" applyBorder="1" applyProtection="1">
      <alignment/>
      <protection/>
    </xf>
    <xf numFmtId="38" fontId="4" fillId="0" borderId="0" xfId="48" applyFont="1" applyBorder="1" applyAlignment="1" applyProtection="1">
      <alignment/>
      <protection/>
    </xf>
    <xf numFmtId="37" fontId="4" fillId="0" borderId="0" xfId="61" applyNumberFormat="1" applyFont="1" applyProtection="1">
      <alignment/>
      <protection/>
    </xf>
    <xf numFmtId="176" fontId="7" fillId="0" borderId="0" xfId="61" applyNumberFormat="1" applyFont="1">
      <alignment/>
      <protection/>
    </xf>
    <xf numFmtId="176" fontId="7" fillId="0" borderId="0" xfId="61" applyNumberFormat="1" applyFont="1" applyBorder="1" applyAlignment="1" applyProtection="1">
      <alignment horizontal="center"/>
      <protection/>
    </xf>
    <xf numFmtId="41" fontId="4" fillId="0" borderId="20" xfId="61" applyNumberFormat="1" applyFont="1" applyBorder="1" applyAlignment="1" applyProtection="1">
      <alignment horizontal="center"/>
      <protection/>
    </xf>
    <xf numFmtId="0" fontId="4" fillId="0" borderId="0" xfId="61" applyFont="1" applyProtection="1">
      <alignment/>
      <protection/>
    </xf>
    <xf numFmtId="38" fontId="4" fillId="0" borderId="0" xfId="48" applyFont="1" applyAlignment="1" applyProtection="1">
      <alignment/>
      <protection/>
    </xf>
    <xf numFmtId="41" fontId="4" fillId="0" borderId="21" xfId="61" applyNumberFormat="1" applyFont="1" applyBorder="1" applyAlignment="1" applyProtection="1">
      <alignment horizontal="center"/>
      <protection/>
    </xf>
    <xf numFmtId="37" fontId="4" fillId="0" borderId="22" xfId="61" applyNumberFormat="1" applyFont="1" applyBorder="1" applyProtection="1">
      <alignment/>
      <protection/>
    </xf>
    <xf numFmtId="0" fontId="4" fillId="0" borderId="22" xfId="61" applyFont="1" applyBorder="1" applyProtection="1">
      <alignment/>
      <protection/>
    </xf>
    <xf numFmtId="38" fontId="4" fillId="0" borderId="22" xfId="48" applyFont="1" applyBorder="1" applyAlignment="1" applyProtection="1">
      <alignment/>
      <protection/>
    </xf>
    <xf numFmtId="41" fontId="7" fillId="0" borderId="20" xfId="61" applyNumberFormat="1" applyFont="1" applyBorder="1" applyAlignment="1" applyProtection="1">
      <alignment horizontal="left"/>
      <protection/>
    </xf>
    <xf numFmtId="0" fontId="7" fillId="0" borderId="0" xfId="61" applyFont="1">
      <alignment/>
      <protection/>
    </xf>
    <xf numFmtId="37" fontId="7" fillId="0" borderId="0" xfId="61" applyNumberFormat="1" applyFont="1" applyAlignment="1" applyProtection="1">
      <alignment horizontal="left"/>
      <protection/>
    </xf>
    <xf numFmtId="0" fontId="7" fillId="0" borderId="0" xfId="61" applyFont="1" applyBorder="1">
      <alignment/>
      <protection/>
    </xf>
    <xf numFmtId="0" fontId="4" fillId="0" borderId="0" xfId="61" applyFont="1" applyBorder="1" applyProtection="1">
      <alignment/>
      <protection/>
    </xf>
    <xf numFmtId="0" fontId="8" fillId="0" borderId="0" xfId="61" applyFont="1">
      <alignment/>
      <protection/>
    </xf>
    <xf numFmtId="0" fontId="4" fillId="0" borderId="0" xfId="61" applyFont="1">
      <alignment/>
      <protection/>
    </xf>
    <xf numFmtId="0" fontId="4" fillId="0" borderId="22" xfId="61" applyFont="1" applyBorder="1">
      <alignment/>
      <protection/>
    </xf>
    <xf numFmtId="41" fontId="4" fillId="0" borderId="18" xfId="61" applyNumberFormat="1" applyFont="1" applyBorder="1" applyAlignment="1" applyProtection="1">
      <alignment horizontal="center"/>
      <protection/>
    </xf>
    <xf numFmtId="37" fontId="4" fillId="0" borderId="13" xfId="61" applyNumberFormat="1" applyFont="1" applyBorder="1" applyProtection="1">
      <alignment/>
      <protection/>
    </xf>
    <xf numFmtId="0" fontId="4" fillId="0" borderId="13" xfId="61" applyFont="1" applyBorder="1" applyProtection="1">
      <alignment/>
      <protection/>
    </xf>
    <xf numFmtId="37" fontId="4" fillId="0" borderId="0" xfId="61" applyNumberFormat="1" applyFont="1" applyBorder="1" applyProtection="1">
      <alignment/>
      <protection/>
    </xf>
    <xf numFmtId="41" fontId="4" fillId="0" borderId="0" xfId="61" applyNumberFormat="1" applyFont="1" applyBorder="1" applyAlignment="1" applyProtection="1">
      <alignment horizontal="center"/>
      <protection/>
    </xf>
    <xf numFmtId="176" fontId="4" fillId="0" borderId="0" xfId="61" applyNumberFormat="1" applyFont="1" applyAlignment="1">
      <alignment horizontal="right"/>
      <protection/>
    </xf>
    <xf numFmtId="176" fontId="7" fillId="0" borderId="17" xfId="61" applyNumberFormat="1" applyFont="1" applyBorder="1">
      <alignment/>
      <protection/>
    </xf>
    <xf numFmtId="176" fontId="7" fillId="0" borderId="0" xfId="61" applyNumberFormat="1" applyFont="1" applyBorder="1">
      <alignment/>
      <protection/>
    </xf>
    <xf numFmtId="41" fontId="26" fillId="0" borderId="0" xfId="62" applyNumberForma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H12統計年鑑（教育農林物価係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51"/>
  <sheetViews>
    <sheetView showGridLines="0" tabSelected="1" zoomScalePageLayoutView="0" workbookViewId="0" topLeftCell="A1">
      <selection activeCell="A1" sqref="A1"/>
    </sheetView>
  </sheetViews>
  <sheetFormatPr defaultColWidth="17" defaultRowHeight="12" customHeight="1"/>
  <cols>
    <col min="1" max="1" width="11.83203125" style="3" customWidth="1"/>
    <col min="2" max="5" width="5.66015625" style="3" customWidth="1"/>
    <col min="6" max="8" width="6.66015625" style="3" customWidth="1"/>
    <col min="9" max="14" width="5.66015625" style="3" customWidth="1"/>
    <col min="15" max="16384" width="17" style="3" customWidth="1"/>
  </cols>
  <sheetData>
    <row r="1" spans="1:22" ht="19.5" customHeight="1">
      <c r="A1" s="1"/>
      <c r="B1" s="2"/>
      <c r="C1" s="2" t="s">
        <v>0</v>
      </c>
      <c r="D1" s="2"/>
      <c r="E1" s="2"/>
      <c r="F1" s="2"/>
      <c r="G1" s="2"/>
      <c r="H1" s="2"/>
      <c r="O1" s="1"/>
      <c r="P1" s="2"/>
      <c r="Q1" s="2"/>
      <c r="R1" s="2"/>
      <c r="S1" s="2"/>
      <c r="T1" s="2"/>
      <c r="U1" s="2"/>
      <c r="V1" s="2"/>
    </row>
    <row r="2" spans="1:28" ht="19.5" customHeight="1">
      <c r="A2" s="4" t="s">
        <v>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 t="s">
        <v>54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" customHeight="1" thickBot="1">
      <c r="A3" s="6" t="s">
        <v>1</v>
      </c>
      <c r="B3" s="7"/>
      <c r="C3" s="7"/>
      <c r="D3" s="7"/>
      <c r="E3" s="7"/>
      <c r="F3" s="7"/>
      <c r="G3" s="7"/>
      <c r="H3" s="7"/>
      <c r="O3" s="6"/>
      <c r="P3" s="7"/>
      <c r="Q3" s="7"/>
      <c r="R3" s="7"/>
      <c r="S3" s="7"/>
      <c r="T3" s="7"/>
      <c r="U3" s="7"/>
      <c r="V3" s="7"/>
      <c r="AB3" s="64" t="s">
        <v>55</v>
      </c>
    </row>
    <row r="4" spans="1:28" ht="24" customHeight="1" thickTop="1">
      <c r="A4" s="8" t="s">
        <v>50</v>
      </c>
      <c r="B4" s="9"/>
      <c r="C4" s="10" t="s">
        <v>2</v>
      </c>
      <c r="D4" s="11" t="s">
        <v>3</v>
      </c>
      <c r="E4" s="12"/>
      <c r="F4" s="13" t="s">
        <v>4</v>
      </c>
      <c r="G4" s="11"/>
      <c r="H4" s="12"/>
      <c r="I4" s="14"/>
      <c r="J4" s="15"/>
      <c r="K4" s="15"/>
      <c r="L4" s="16"/>
      <c r="M4" s="16"/>
      <c r="N4" s="16"/>
      <c r="O4" s="8"/>
      <c r="P4" s="9"/>
      <c r="Q4" s="10" t="s">
        <v>2</v>
      </c>
      <c r="R4" s="11" t="s">
        <v>3</v>
      </c>
      <c r="S4" s="12"/>
      <c r="T4" s="13" t="s">
        <v>4</v>
      </c>
      <c r="U4" s="11"/>
      <c r="V4" s="12"/>
      <c r="W4" s="14"/>
      <c r="X4" s="15"/>
      <c r="Y4" s="15"/>
      <c r="Z4" s="16"/>
      <c r="AA4" s="16"/>
      <c r="AB4" s="16"/>
    </row>
    <row r="5" spans="1:28" ht="12" customHeight="1">
      <c r="A5" s="17"/>
      <c r="B5" s="18" t="s">
        <v>5</v>
      </c>
      <c r="C5" s="19" t="s">
        <v>6</v>
      </c>
      <c r="D5" s="20" t="s">
        <v>2</v>
      </c>
      <c r="E5" s="21" t="s">
        <v>2</v>
      </c>
      <c r="F5" s="13" t="s">
        <v>7</v>
      </c>
      <c r="G5" s="22"/>
      <c r="H5" s="23"/>
      <c r="I5" s="22" t="s">
        <v>8</v>
      </c>
      <c r="J5" s="23"/>
      <c r="K5" s="22" t="s">
        <v>9</v>
      </c>
      <c r="L5" s="23"/>
      <c r="M5" s="24" t="s">
        <v>10</v>
      </c>
      <c r="N5" s="24"/>
      <c r="O5" s="17" t="s">
        <v>11</v>
      </c>
      <c r="P5" s="18" t="s">
        <v>5</v>
      </c>
      <c r="Q5" s="19" t="s">
        <v>6</v>
      </c>
      <c r="R5" s="20" t="s">
        <v>2</v>
      </c>
      <c r="S5" s="21" t="s">
        <v>2</v>
      </c>
      <c r="T5" s="13" t="s">
        <v>7</v>
      </c>
      <c r="U5" s="22"/>
      <c r="V5" s="23"/>
      <c r="W5" s="22" t="s">
        <v>8</v>
      </c>
      <c r="X5" s="23"/>
      <c r="Y5" s="22" t="s">
        <v>9</v>
      </c>
      <c r="Z5" s="23"/>
      <c r="AA5" s="24" t="s">
        <v>10</v>
      </c>
      <c r="AB5" s="24"/>
    </row>
    <row r="6" spans="1:28" ht="12" customHeight="1">
      <c r="A6" s="25" t="s">
        <v>11</v>
      </c>
      <c r="B6" s="26"/>
      <c r="C6" s="27"/>
      <c r="D6" s="26" t="s">
        <v>12</v>
      </c>
      <c r="E6" s="26" t="s">
        <v>13</v>
      </c>
      <c r="F6" s="28" t="s">
        <v>14</v>
      </c>
      <c r="G6" s="26" t="s">
        <v>12</v>
      </c>
      <c r="H6" s="26" t="s">
        <v>13</v>
      </c>
      <c r="I6" s="26" t="s">
        <v>12</v>
      </c>
      <c r="J6" s="26" t="s">
        <v>13</v>
      </c>
      <c r="K6" s="26" t="s">
        <v>12</v>
      </c>
      <c r="L6" s="26" t="s">
        <v>13</v>
      </c>
      <c r="M6" s="28" t="s">
        <v>12</v>
      </c>
      <c r="N6" s="28" t="s">
        <v>13</v>
      </c>
      <c r="O6" s="25"/>
      <c r="P6" s="26"/>
      <c r="Q6" s="27"/>
      <c r="R6" s="26" t="s">
        <v>12</v>
      </c>
      <c r="S6" s="26" t="s">
        <v>13</v>
      </c>
      <c r="T6" s="28" t="s">
        <v>14</v>
      </c>
      <c r="U6" s="26" t="s">
        <v>12</v>
      </c>
      <c r="V6" s="26" t="s">
        <v>13</v>
      </c>
      <c r="W6" s="26" t="s">
        <v>12</v>
      </c>
      <c r="X6" s="26" t="s">
        <v>13</v>
      </c>
      <c r="Y6" s="26" t="s">
        <v>12</v>
      </c>
      <c r="Z6" s="26" t="s">
        <v>13</v>
      </c>
      <c r="AA6" s="28" t="s">
        <v>12</v>
      </c>
      <c r="AB6" s="28" t="s">
        <v>13</v>
      </c>
    </row>
    <row r="7" spans="1:28" ht="24" customHeight="1">
      <c r="A7" s="29" t="s">
        <v>51</v>
      </c>
      <c r="B7" s="30">
        <v>163</v>
      </c>
      <c r="C7" s="31">
        <v>1449</v>
      </c>
      <c r="D7" s="32">
        <v>1933</v>
      </c>
      <c r="E7" s="3">
        <v>1229</v>
      </c>
      <c r="F7" s="3">
        <v>45052</v>
      </c>
      <c r="G7" s="32">
        <v>23168</v>
      </c>
      <c r="H7" s="3">
        <v>21884</v>
      </c>
      <c r="I7" s="3">
        <v>7470</v>
      </c>
      <c r="J7" s="3">
        <v>7114</v>
      </c>
      <c r="K7" s="3">
        <v>7788</v>
      </c>
      <c r="L7" s="3">
        <v>7291</v>
      </c>
      <c r="M7" s="3">
        <v>7910</v>
      </c>
      <c r="N7" s="3">
        <v>7479</v>
      </c>
      <c r="O7" s="51" t="s">
        <v>56</v>
      </c>
      <c r="P7" s="65"/>
      <c r="Q7" s="66"/>
      <c r="R7" s="66"/>
      <c r="S7" s="42"/>
      <c r="T7" s="66"/>
      <c r="U7" s="66"/>
      <c r="V7" s="42"/>
      <c r="W7" s="42"/>
      <c r="X7" s="42"/>
      <c r="Y7" s="42"/>
      <c r="Z7" s="42"/>
      <c r="AA7" s="42"/>
      <c r="AB7" s="42"/>
    </row>
    <row r="8" spans="1:28" ht="24" customHeight="1">
      <c r="A8" s="29">
        <v>11</v>
      </c>
      <c r="B8" s="30">
        <v>164</v>
      </c>
      <c r="C8" s="31">
        <v>1416</v>
      </c>
      <c r="D8" s="3">
        <v>1903</v>
      </c>
      <c r="E8" s="32">
        <v>1226</v>
      </c>
      <c r="F8" s="3">
        <v>43726</v>
      </c>
      <c r="G8" s="3">
        <v>22373</v>
      </c>
      <c r="H8" s="32">
        <v>21353</v>
      </c>
      <c r="I8" s="3">
        <v>7126</v>
      </c>
      <c r="J8" s="3">
        <v>6943</v>
      </c>
      <c r="K8" s="3">
        <v>7469</v>
      </c>
      <c r="L8" s="3">
        <v>7131</v>
      </c>
      <c r="M8" s="3">
        <v>7778</v>
      </c>
      <c r="N8" s="3">
        <v>7279</v>
      </c>
      <c r="O8" s="44" t="s">
        <v>57</v>
      </c>
      <c r="P8" s="41">
        <v>1</v>
      </c>
      <c r="Q8" s="41">
        <v>3</v>
      </c>
      <c r="R8" s="45">
        <v>9</v>
      </c>
      <c r="S8" s="45">
        <v>3</v>
      </c>
      <c r="T8" s="62">
        <f>SUM(U8:V8)</f>
        <v>70</v>
      </c>
      <c r="U8" s="41">
        <f>W8+Y8+AA8</f>
        <v>34</v>
      </c>
      <c r="V8" s="41">
        <f>X8+Z8+AB8</f>
        <v>36</v>
      </c>
      <c r="W8" s="45">
        <v>13</v>
      </c>
      <c r="X8" s="45">
        <v>10</v>
      </c>
      <c r="Y8" s="45">
        <v>12</v>
      </c>
      <c r="Z8" s="45">
        <v>14</v>
      </c>
      <c r="AA8" s="45">
        <v>9</v>
      </c>
      <c r="AB8" s="45">
        <v>12</v>
      </c>
    </row>
    <row r="9" spans="1:28" ht="24" customHeight="1">
      <c r="A9" s="33">
        <v>12</v>
      </c>
      <c r="B9" s="34">
        <v>162</v>
      </c>
      <c r="C9" s="32">
        <v>1379</v>
      </c>
      <c r="D9" s="32">
        <v>1856</v>
      </c>
      <c r="E9" s="3">
        <v>1204</v>
      </c>
      <c r="F9" s="3">
        <v>42072</v>
      </c>
      <c r="G9" s="32">
        <v>21554</v>
      </c>
      <c r="H9" s="3">
        <v>20518</v>
      </c>
      <c r="I9" s="3">
        <v>6953</v>
      </c>
      <c r="J9" s="3">
        <v>6470</v>
      </c>
      <c r="K9" s="3">
        <v>7130</v>
      </c>
      <c r="L9" s="3">
        <v>6925</v>
      </c>
      <c r="M9" s="3">
        <v>7471</v>
      </c>
      <c r="N9" s="3">
        <v>7123</v>
      </c>
      <c r="O9" s="44" t="s">
        <v>58</v>
      </c>
      <c r="P9" s="41">
        <v>1</v>
      </c>
      <c r="Q9" s="41">
        <v>8</v>
      </c>
      <c r="R9" s="45">
        <v>13</v>
      </c>
      <c r="S9" s="45">
        <v>7</v>
      </c>
      <c r="T9" s="62">
        <f aca="true" t="shared" si="0" ref="T9:T15">SUM(U9:V9)</f>
        <v>229</v>
      </c>
      <c r="U9" s="41">
        <f aca="true" t="shared" si="1" ref="U9:V15">W9+Y9+AA9</f>
        <v>113</v>
      </c>
      <c r="V9" s="41">
        <f t="shared" si="1"/>
        <v>116</v>
      </c>
      <c r="W9" s="45">
        <v>41</v>
      </c>
      <c r="X9" s="45">
        <v>39</v>
      </c>
      <c r="Y9" s="45">
        <v>43</v>
      </c>
      <c r="Z9" s="45">
        <v>39</v>
      </c>
      <c r="AA9" s="45">
        <v>29</v>
      </c>
      <c r="AB9" s="45">
        <v>38</v>
      </c>
    </row>
    <row r="10" spans="1:28" ht="24" customHeight="1">
      <c r="A10" s="35">
        <v>13</v>
      </c>
      <c r="B10" s="3">
        <v>158</v>
      </c>
      <c r="C10" s="3">
        <v>1329</v>
      </c>
      <c r="D10" s="3">
        <v>1808</v>
      </c>
      <c r="E10" s="3">
        <v>1173</v>
      </c>
      <c r="F10" s="3">
        <v>40312</v>
      </c>
      <c r="G10" s="3">
        <v>20701</v>
      </c>
      <c r="H10" s="3">
        <v>19611</v>
      </c>
      <c r="I10" s="3">
        <v>6622</v>
      </c>
      <c r="J10" s="3">
        <v>6237</v>
      </c>
      <c r="K10" s="3">
        <v>6958</v>
      </c>
      <c r="L10" s="3">
        <v>6447</v>
      </c>
      <c r="M10" s="3">
        <v>7121</v>
      </c>
      <c r="N10" s="3">
        <v>6927</v>
      </c>
      <c r="O10" s="44" t="s">
        <v>59</v>
      </c>
      <c r="P10" s="41">
        <v>1</v>
      </c>
      <c r="Q10" s="41">
        <v>3</v>
      </c>
      <c r="R10" s="45">
        <v>6</v>
      </c>
      <c r="S10" s="45">
        <v>5</v>
      </c>
      <c r="T10" s="62">
        <f t="shared" si="0"/>
        <v>52</v>
      </c>
      <c r="U10" s="41">
        <f t="shared" si="1"/>
        <v>29</v>
      </c>
      <c r="V10" s="41">
        <f t="shared" si="1"/>
        <v>23</v>
      </c>
      <c r="W10" s="45">
        <v>10</v>
      </c>
      <c r="X10" s="45">
        <v>5</v>
      </c>
      <c r="Y10" s="45">
        <v>12</v>
      </c>
      <c r="Z10" s="45">
        <v>7</v>
      </c>
      <c r="AA10" s="45">
        <v>7</v>
      </c>
      <c r="AB10" s="45">
        <v>11</v>
      </c>
    </row>
    <row r="11" spans="1:28" ht="8.25" customHeight="1">
      <c r="A11" s="36"/>
      <c r="B11" s="34"/>
      <c r="C11" s="32"/>
      <c r="D11" s="32"/>
      <c r="G11" s="32"/>
      <c r="O11" s="44" t="s">
        <v>60</v>
      </c>
      <c r="P11" s="41">
        <v>3</v>
      </c>
      <c r="Q11" s="41">
        <v>7</v>
      </c>
      <c r="R11" s="45">
        <v>13</v>
      </c>
      <c r="S11" s="45">
        <v>9</v>
      </c>
      <c r="T11" s="62">
        <f t="shared" si="0"/>
        <v>107</v>
      </c>
      <c r="U11" s="41">
        <f t="shared" si="1"/>
        <v>52</v>
      </c>
      <c r="V11" s="41">
        <f t="shared" si="1"/>
        <v>55</v>
      </c>
      <c r="W11" s="45">
        <v>22</v>
      </c>
      <c r="X11" s="45">
        <v>21</v>
      </c>
      <c r="Y11" s="45">
        <v>12</v>
      </c>
      <c r="Z11" s="45">
        <v>14</v>
      </c>
      <c r="AA11" s="45">
        <v>18</v>
      </c>
      <c r="AB11" s="45">
        <v>20</v>
      </c>
    </row>
    <row r="12" spans="1:28" s="42" customFormat="1" ht="24" customHeight="1">
      <c r="A12" s="37">
        <v>14</v>
      </c>
      <c r="B12" s="38">
        <v>155</v>
      </c>
      <c r="C12" s="39">
        <v>1284</v>
      </c>
      <c r="D12" s="39">
        <v>1769</v>
      </c>
      <c r="E12" s="39">
        <v>1164</v>
      </c>
      <c r="F12" s="40">
        <f>SUM(G12:H12)</f>
        <v>38682</v>
      </c>
      <c r="G12" s="41">
        <f>I12+K12+M12</f>
        <v>20000</v>
      </c>
      <c r="H12" s="41">
        <f>J12+L12+N12</f>
        <v>18682</v>
      </c>
      <c r="I12" s="39">
        <v>6431</v>
      </c>
      <c r="J12" s="39">
        <v>5995</v>
      </c>
      <c r="K12" s="39">
        <v>6631</v>
      </c>
      <c r="L12" s="39">
        <v>6235</v>
      </c>
      <c r="M12" s="39">
        <v>6938</v>
      </c>
      <c r="N12" s="39">
        <v>6452</v>
      </c>
      <c r="O12" s="44" t="s">
        <v>61</v>
      </c>
      <c r="P12" s="41">
        <v>1</v>
      </c>
      <c r="Q12" s="41">
        <v>4</v>
      </c>
      <c r="R12" s="45">
        <v>8</v>
      </c>
      <c r="S12" s="45">
        <v>4</v>
      </c>
      <c r="T12" s="62">
        <f t="shared" si="0"/>
        <v>91</v>
      </c>
      <c r="U12" s="41">
        <f t="shared" si="1"/>
        <v>47</v>
      </c>
      <c r="V12" s="41">
        <f t="shared" si="1"/>
        <v>44</v>
      </c>
      <c r="W12" s="45">
        <v>16</v>
      </c>
      <c r="X12" s="45">
        <v>15</v>
      </c>
      <c r="Y12" s="45">
        <v>19</v>
      </c>
      <c r="Z12" s="45">
        <v>17</v>
      </c>
      <c r="AA12" s="45">
        <v>12</v>
      </c>
      <c r="AB12" s="45">
        <v>12</v>
      </c>
    </row>
    <row r="13" spans="1:28" s="42" customFormat="1" ht="7.5" customHeight="1">
      <c r="A13" s="37"/>
      <c r="B13" s="38"/>
      <c r="C13" s="39"/>
      <c r="D13" s="39"/>
      <c r="E13" s="39"/>
      <c r="F13" s="40" t="s">
        <v>52</v>
      </c>
      <c r="G13" s="41" t="s">
        <v>52</v>
      </c>
      <c r="H13" s="41" t="s">
        <v>52</v>
      </c>
      <c r="I13" s="39"/>
      <c r="J13" s="39"/>
      <c r="K13" s="39"/>
      <c r="L13" s="39"/>
      <c r="M13" s="39"/>
      <c r="N13" s="39"/>
      <c r="O13" s="44" t="s">
        <v>62</v>
      </c>
      <c r="P13" s="41">
        <v>2</v>
      </c>
      <c r="Q13" s="41">
        <v>7</v>
      </c>
      <c r="R13" s="45">
        <v>14</v>
      </c>
      <c r="S13" s="45">
        <v>7</v>
      </c>
      <c r="T13" s="62">
        <f t="shared" si="0"/>
        <v>134</v>
      </c>
      <c r="U13" s="41">
        <f t="shared" si="1"/>
        <v>75</v>
      </c>
      <c r="V13" s="41">
        <f t="shared" si="1"/>
        <v>59</v>
      </c>
      <c r="W13" s="45">
        <v>26</v>
      </c>
      <c r="X13" s="45">
        <v>16</v>
      </c>
      <c r="Y13" s="45">
        <v>20</v>
      </c>
      <c r="Z13" s="45">
        <v>19</v>
      </c>
      <c r="AA13" s="45">
        <v>29</v>
      </c>
      <c r="AB13" s="45">
        <v>24</v>
      </c>
    </row>
    <row r="14" spans="1:28" s="42" customFormat="1" ht="24" customHeight="1">
      <c r="A14" s="43" t="s">
        <v>15</v>
      </c>
      <c r="B14" s="38">
        <v>83</v>
      </c>
      <c r="C14" s="39">
        <v>905</v>
      </c>
      <c r="D14" s="39">
        <v>1168</v>
      </c>
      <c r="E14" s="39">
        <v>783</v>
      </c>
      <c r="F14" s="40">
        <f>SUM(G14:H14)</f>
        <v>29247</v>
      </c>
      <c r="G14" s="41">
        <f>I14+K14+M14</f>
        <v>15119</v>
      </c>
      <c r="H14" s="41">
        <f>J14+L14+N14</f>
        <v>14128</v>
      </c>
      <c r="I14" s="39">
        <v>4827</v>
      </c>
      <c r="J14" s="39">
        <v>4515</v>
      </c>
      <c r="K14" s="39">
        <v>5028</v>
      </c>
      <c r="L14" s="39">
        <v>4782</v>
      </c>
      <c r="M14" s="39">
        <v>5264</v>
      </c>
      <c r="N14" s="39">
        <v>4831</v>
      </c>
      <c r="O14" s="44" t="s">
        <v>63</v>
      </c>
      <c r="P14" s="41">
        <v>1</v>
      </c>
      <c r="Q14" s="41">
        <v>3</v>
      </c>
      <c r="R14" s="45">
        <v>7</v>
      </c>
      <c r="S14" s="45">
        <v>4</v>
      </c>
      <c r="T14" s="62">
        <f t="shared" si="0"/>
        <v>66</v>
      </c>
      <c r="U14" s="41">
        <f t="shared" si="1"/>
        <v>33</v>
      </c>
      <c r="V14" s="41">
        <f t="shared" si="1"/>
        <v>33</v>
      </c>
      <c r="W14" s="45">
        <v>13</v>
      </c>
      <c r="X14" s="45">
        <v>11</v>
      </c>
      <c r="Y14" s="45">
        <v>11</v>
      </c>
      <c r="Z14" s="45">
        <v>12</v>
      </c>
      <c r="AA14" s="45">
        <v>9</v>
      </c>
      <c r="AB14" s="45">
        <v>10</v>
      </c>
    </row>
    <row r="15" spans="1:28" s="42" customFormat="1" ht="17.25" customHeight="1">
      <c r="A15" s="43" t="s">
        <v>16</v>
      </c>
      <c r="B15" s="38">
        <v>72</v>
      </c>
      <c r="C15" s="39">
        <v>379</v>
      </c>
      <c r="D15" s="39">
        <v>601</v>
      </c>
      <c r="E15" s="39">
        <v>381</v>
      </c>
      <c r="F15" s="40">
        <f>SUM(G15:H15)</f>
        <v>9435</v>
      </c>
      <c r="G15" s="41">
        <f>I15+K15+M15</f>
        <v>4881</v>
      </c>
      <c r="H15" s="41">
        <f>J15+L15+N15</f>
        <v>4554</v>
      </c>
      <c r="I15" s="39">
        <v>1604</v>
      </c>
      <c r="J15" s="39">
        <v>1480</v>
      </c>
      <c r="K15" s="39">
        <v>1603</v>
      </c>
      <c r="L15" s="39">
        <v>1453</v>
      </c>
      <c r="M15" s="39">
        <v>1674</v>
      </c>
      <c r="N15" s="39">
        <v>1621</v>
      </c>
      <c r="O15" s="47" t="s">
        <v>64</v>
      </c>
      <c r="P15" s="48">
        <v>2</v>
      </c>
      <c r="Q15" s="48">
        <v>9</v>
      </c>
      <c r="R15" s="49">
        <v>16</v>
      </c>
      <c r="S15" s="49">
        <v>6</v>
      </c>
      <c r="T15" s="48">
        <f t="shared" si="0"/>
        <v>303</v>
      </c>
      <c r="U15" s="48">
        <f t="shared" si="1"/>
        <v>152</v>
      </c>
      <c r="V15" s="48">
        <f t="shared" si="1"/>
        <v>151</v>
      </c>
      <c r="W15" s="49">
        <v>56</v>
      </c>
      <c r="X15" s="49">
        <v>49</v>
      </c>
      <c r="Y15" s="49">
        <v>50</v>
      </c>
      <c r="Z15" s="49">
        <v>40</v>
      </c>
      <c r="AA15" s="49">
        <v>46</v>
      </c>
      <c r="AB15" s="49">
        <v>62</v>
      </c>
    </row>
    <row r="16" spans="1:28" ht="11.25" customHeight="1">
      <c r="A16" s="32"/>
      <c r="B16" s="34"/>
      <c r="C16" s="45" t="s">
        <v>52</v>
      </c>
      <c r="D16" s="32"/>
      <c r="G16" s="32"/>
      <c r="O16" s="51" t="s">
        <v>65</v>
      </c>
      <c r="P16" s="56"/>
      <c r="Q16" s="52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ht="24" customHeight="1">
      <c r="A17" s="44" t="s">
        <v>17</v>
      </c>
      <c r="B17" s="41">
        <v>27</v>
      </c>
      <c r="C17" s="41">
        <v>429</v>
      </c>
      <c r="D17" s="3">
        <v>490</v>
      </c>
      <c r="E17" s="45">
        <v>385</v>
      </c>
      <c r="F17" s="40">
        <v>14931</v>
      </c>
      <c r="G17" s="41">
        <v>7738</v>
      </c>
      <c r="H17" s="41">
        <v>7193</v>
      </c>
      <c r="I17" s="46">
        <v>2464</v>
      </c>
      <c r="J17" s="46">
        <v>2340</v>
      </c>
      <c r="K17" s="46">
        <v>2572</v>
      </c>
      <c r="L17" s="46">
        <v>2435</v>
      </c>
      <c r="M17" s="46">
        <v>2702</v>
      </c>
      <c r="N17" s="46">
        <v>2418</v>
      </c>
      <c r="O17" s="44" t="s">
        <v>66</v>
      </c>
      <c r="P17" s="57">
        <v>1</v>
      </c>
      <c r="Q17" s="57">
        <v>9</v>
      </c>
      <c r="R17" s="45">
        <v>9</v>
      </c>
      <c r="S17" s="45">
        <v>12</v>
      </c>
      <c r="T17" s="62">
        <f aca="true" t="shared" si="2" ref="T17:T24">SUM(U17:V17)</f>
        <v>274</v>
      </c>
      <c r="U17" s="41">
        <f aca="true" t="shared" si="3" ref="U17:V24">W17+Y17+AA17</f>
        <v>131</v>
      </c>
      <c r="V17" s="41">
        <f t="shared" si="3"/>
        <v>143</v>
      </c>
      <c r="W17" s="45">
        <v>44</v>
      </c>
      <c r="X17" s="45">
        <v>42</v>
      </c>
      <c r="Y17" s="45">
        <v>39</v>
      </c>
      <c r="Z17" s="45">
        <v>44</v>
      </c>
      <c r="AA17" s="45">
        <v>48</v>
      </c>
      <c r="AB17" s="45">
        <v>57</v>
      </c>
    </row>
    <row r="18" spans="1:28" ht="24" customHeight="1">
      <c r="A18" s="44" t="s">
        <v>18</v>
      </c>
      <c r="B18" s="41">
        <v>9</v>
      </c>
      <c r="C18" s="41">
        <v>111</v>
      </c>
      <c r="D18" s="45">
        <v>136</v>
      </c>
      <c r="E18" s="45">
        <v>93</v>
      </c>
      <c r="F18" s="40">
        <v>3425</v>
      </c>
      <c r="G18" s="41">
        <v>1806</v>
      </c>
      <c r="H18" s="41">
        <v>1619</v>
      </c>
      <c r="I18" s="45">
        <v>597</v>
      </c>
      <c r="J18" s="45">
        <v>513</v>
      </c>
      <c r="K18" s="45">
        <v>580</v>
      </c>
      <c r="L18" s="45">
        <v>550</v>
      </c>
      <c r="M18" s="45">
        <v>629</v>
      </c>
      <c r="N18" s="45">
        <v>556</v>
      </c>
      <c r="O18" s="44" t="s">
        <v>67</v>
      </c>
      <c r="P18" s="41">
        <v>1</v>
      </c>
      <c r="Q18" s="41">
        <v>16</v>
      </c>
      <c r="R18" s="45">
        <v>18</v>
      </c>
      <c r="S18" s="45">
        <v>15</v>
      </c>
      <c r="T18" s="62">
        <f t="shared" si="2"/>
        <v>544</v>
      </c>
      <c r="U18" s="41">
        <f t="shared" si="3"/>
        <v>283</v>
      </c>
      <c r="V18" s="41">
        <f t="shared" si="3"/>
        <v>261</v>
      </c>
      <c r="W18" s="45">
        <v>101</v>
      </c>
      <c r="X18" s="45">
        <v>92</v>
      </c>
      <c r="Y18" s="45">
        <v>85</v>
      </c>
      <c r="Z18" s="45">
        <v>77</v>
      </c>
      <c r="AA18" s="45">
        <v>97</v>
      </c>
      <c r="AB18" s="45">
        <v>92</v>
      </c>
    </row>
    <row r="19" spans="1:28" ht="24" customHeight="1">
      <c r="A19" s="44" t="s">
        <v>19</v>
      </c>
      <c r="B19" s="41">
        <v>7</v>
      </c>
      <c r="C19" s="41">
        <v>68</v>
      </c>
      <c r="D19" s="45">
        <v>93</v>
      </c>
      <c r="E19" s="45">
        <v>53</v>
      </c>
      <c r="F19" s="40">
        <v>2215</v>
      </c>
      <c r="G19" s="41">
        <v>1146</v>
      </c>
      <c r="H19" s="41">
        <v>1069</v>
      </c>
      <c r="I19" s="45">
        <v>344</v>
      </c>
      <c r="J19" s="45">
        <v>335</v>
      </c>
      <c r="K19" s="45">
        <v>388</v>
      </c>
      <c r="L19" s="45">
        <v>358</v>
      </c>
      <c r="M19" s="45">
        <v>414</v>
      </c>
      <c r="N19" s="45">
        <v>376</v>
      </c>
      <c r="O19" s="44" t="s">
        <v>68</v>
      </c>
      <c r="P19" s="41">
        <v>1</v>
      </c>
      <c r="Q19" s="41">
        <v>3</v>
      </c>
      <c r="R19" s="45">
        <v>5</v>
      </c>
      <c r="S19" s="45">
        <v>6</v>
      </c>
      <c r="T19" s="62">
        <f t="shared" si="2"/>
        <v>69</v>
      </c>
      <c r="U19" s="41">
        <f t="shared" si="3"/>
        <v>29</v>
      </c>
      <c r="V19" s="41">
        <f t="shared" si="3"/>
        <v>40</v>
      </c>
      <c r="W19" s="45">
        <v>12</v>
      </c>
      <c r="X19" s="45">
        <v>11</v>
      </c>
      <c r="Y19" s="45">
        <v>6</v>
      </c>
      <c r="Z19" s="45">
        <v>13</v>
      </c>
      <c r="AA19" s="45">
        <v>11</v>
      </c>
      <c r="AB19" s="45">
        <v>16</v>
      </c>
    </row>
    <row r="20" spans="1:28" ht="24" customHeight="1">
      <c r="A20" s="44" t="s">
        <v>20</v>
      </c>
      <c r="B20" s="41">
        <v>7</v>
      </c>
      <c r="C20" s="41">
        <v>66</v>
      </c>
      <c r="D20" s="45">
        <v>96</v>
      </c>
      <c r="E20" s="45">
        <v>46</v>
      </c>
      <c r="F20" s="40">
        <v>2085</v>
      </c>
      <c r="G20" s="41">
        <v>1082</v>
      </c>
      <c r="H20" s="41">
        <v>1003</v>
      </c>
      <c r="I20" s="45">
        <v>351</v>
      </c>
      <c r="J20" s="45">
        <v>325</v>
      </c>
      <c r="K20" s="45">
        <v>377</v>
      </c>
      <c r="L20" s="45">
        <v>324</v>
      </c>
      <c r="M20" s="45">
        <v>354</v>
      </c>
      <c r="N20" s="45">
        <v>354</v>
      </c>
      <c r="O20" s="44" t="s">
        <v>69</v>
      </c>
      <c r="P20" s="41">
        <v>1</v>
      </c>
      <c r="Q20" s="41">
        <v>7</v>
      </c>
      <c r="R20" s="45">
        <v>8</v>
      </c>
      <c r="S20" s="45">
        <v>7</v>
      </c>
      <c r="T20" s="62">
        <f t="shared" si="2"/>
        <v>151</v>
      </c>
      <c r="U20" s="41">
        <f t="shared" si="3"/>
        <v>87</v>
      </c>
      <c r="V20" s="41">
        <f t="shared" si="3"/>
        <v>64</v>
      </c>
      <c r="W20" s="45">
        <v>34</v>
      </c>
      <c r="X20" s="45">
        <v>21</v>
      </c>
      <c r="Y20" s="45">
        <v>31</v>
      </c>
      <c r="Z20" s="45">
        <v>18</v>
      </c>
      <c r="AA20" s="45">
        <v>22</v>
      </c>
      <c r="AB20" s="45">
        <v>25</v>
      </c>
    </row>
    <row r="21" spans="1:28" ht="24" customHeight="1">
      <c r="A21" s="44" t="s">
        <v>21</v>
      </c>
      <c r="B21" s="41">
        <v>5</v>
      </c>
      <c r="C21" s="41">
        <v>51</v>
      </c>
      <c r="D21" s="45">
        <v>84</v>
      </c>
      <c r="E21" s="45">
        <v>33</v>
      </c>
      <c r="F21" s="40">
        <v>1575</v>
      </c>
      <c r="G21" s="41">
        <v>781</v>
      </c>
      <c r="H21" s="41">
        <v>794</v>
      </c>
      <c r="I21" s="45">
        <v>254</v>
      </c>
      <c r="J21" s="45">
        <v>262</v>
      </c>
      <c r="K21" s="45">
        <v>261</v>
      </c>
      <c r="L21" s="45">
        <v>266</v>
      </c>
      <c r="M21" s="45">
        <v>266</v>
      </c>
      <c r="N21" s="45">
        <v>266</v>
      </c>
      <c r="O21" s="44" t="s">
        <v>70</v>
      </c>
      <c r="P21" s="41">
        <v>1</v>
      </c>
      <c r="Q21" s="41">
        <v>3</v>
      </c>
      <c r="R21" s="45">
        <v>7</v>
      </c>
      <c r="S21" s="45">
        <v>4</v>
      </c>
      <c r="T21" s="62">
        <f t="shared" si="2"/>
        <v>84</v>
      </c>
      <c r="U21" s="41">
        <f t="shared" si="3"/>
        <v>43</v>
      </c>
      <c r="V21" s="41">
        <f t="shared" si="3"/>
        <v>41</v>
      </c>
      <c r="W21" s="45">
        <v>13</v>
      </c>
      <c r="X21" s="45">
        <v>14</v>
      </c>
      <c r="Y21" s="45">
        <v>10</v>
      </c>
      <c r="Z21" s="45">
        <v>13</v>
      </c>
      <c r="AA21" s="45">
        <v>20</v>
      </c>
      <c r="AB21" s="45">
        <v>14</v>
      </c>
    </row>
    <row r="22" spans="1:28" ht="24" customHeight="1">
      <c r="A22" s="44" t="s">
        <v>22</v>
      </c>
      <c r="B22" s="41">
        <v>7</v>
      </c>
      <c r="C22" s="41">
        <v>38</v>
      </c>
      <c r="D22" s="45">
        <v>56</v>
      </c>
      <c r="E22" s="45">
        <v>36</v>
      </c>
      <c r="F22" s="40">
        <v>1020</v>
      </c>
      <c r="G22" s="41">
        <v>518</v>
      </c>
      <c r="H22" s="41">
        <v>502</v>
      </c>
      <c r="I22" s="45">
        <v>162</v>
      </c>
      <c r="J22" s="45">
        <v>152</v>
      </c>
      <c r="K22" s="45">
        <v>174</v>
      </c>
      <c r="L22" s="45">
        <v>180</v>
      </c>
      <c r="M22" s="45">
        <v>182</v>
      </c>
      <c r="N22" s="45">
        <v>170</v>
      </c>
      <c r="O22" s="44" t="s">
        <v>71</v>
      </c>
      <c r="P22" s="41">
        <v>1</v>
      </c>
      <c r="Q22" s="41">
        <v>7</v>
      </c>
      <c r="R22" s="45">
        <v>12</v>
      </c>
      <c r="S22" s="45">
        <v>5</v>
      </c>
      <c r="T22" s="62">
        <f t="shared" si="2"/>
        <v>146</v>
      </c>
      <c r="U22" s="41">
        <f t="shared" si="3"/>
        <v>61</v>
      </c>
      <c r="V22" s="41">
        <f t="shared" si="3"/>
        <v>85</v>
      </c>
      <c r="W22" s="45">
        <v>15</v>
      </c>
      <c r="X22" s="45">
        <v>30</v>
      </c>
      <c r="Y22" s="45">
        <v>23</v>
      </c>
      <c r="Z22" s="45">
        <v>30</v>
      </c>
      <c r="AA22" s="45">
        <v>23</v>
      </c>
      <c r="AB22" s="45">
        <v>25</v>
      </c>
    </row>
    <row r="23" spans="1:28" ht="24" customHeight="1">
      <c r="A23" s="44" t="s">
        <v>23</v>
      </c>
      <c r="B23" s="41">
        <v>6</v>
      </c>
      <c r="C23" s="41">
        <v>28</v>
      </c>
      <c r="D23" s="45">
        <v>46</v>
      </c>
      <c r="E23" s="45">
        <v>25</v>
      </c>
      <c r="F23" s="40">
        <v>666</v>
      </c>
      <c r="G23" s="41">
        <v>342</v>
      </c>
      <c r="H23" s="41">
        <v>324</v>
      </c>
      <c r="I23" s="45">
        <v>107</v>
      </c>
      <c r="J23" s="45">
        <v>99</v>
      </c>
      <c r="K23" s="45">
        <v>102</v>
      </c>
      <c r="L23" s="45">
        <v>110</v>
      </c>
      <c r="M23" s="45">
        <v>133</v>
      </c>
      <c r="N23" s="45">
        <v>115</v>
      </c>
      <c r="O23" s="44" t="s">
        <v>72</v>
      </c>
      <c r="P23" s="41">
        <v>1</v>
      </c>
      <c r="Q23" s="41">
        <v>4</v>
      </c>
      <c r="R23" s="45">
        <v>5</v>
      </c>
      <c r="S23" s="45">
        <v>5</v>
      </c>
      <c r="T23" s="62">
        <f t="shared" si="2"/>
        <v>81</v>
      </c>
      <c r="U23" s="41">
        <f t="shared" si="3"/>
        <v>44</v>
      </c>
      <c r="V23" s="41">
        <f t="shared" si="3"/>
        <v>37</v>
      </c>
      <c r="W23" s="45">
        <v>16</v>
      </c>
      <c r="X23" s="45">
        <v>12</v>
      </c>
      <c r="Y23" s="45">
        <v>14</v>
      </c>
      <c r="Z23" s="45">
        <v>12</v>
      </c>
      <c r="AA23" s="45">
        <v>14</v>
      </c>
      <c r="AB23" s="45">
        <v>13</v>
      </c>
    </row>
    <row r="24" spans="1:28" ht="24" customHeight="1">
      <c r="A24" s="44" t="s">
        <v>24</v>
      </c>
      <c r="B24" s="41">
        <v>4</v>
      </c>
      <c r="C24" s="41">
        <v>18</v>
      </c>
      <c r="D24" s="45">
        <v>32</v>
      </c>
      <c r="E24" s="45">
        <v>22</v>
      </c>
      <c r="F24" s="40">
        <v>451</v>
      </c>
      <c r="G24" s="41">
        <v>232</v>
      </c>
      <c r="H24" s="41">
        <v>219</v>
      </c>
      <c r="I24" s="45">
        <v>76</v>
      </c>
      <c r="J24" s="45">
        <v>62</v>
      </c>
      <c r="K24" s="45">
        <v>75</v>
      </c>
      <c r="L24" s="45">
        <v>78</v>
      </c>
      <c r="M24" s="45">
        <v>81</v>
      </c>
      <c r="N24" s="45">
        <v>79</v>
      </c>
      <c r="O24" s="47" t="s">
        <v>73</v>
      </c>
      <c r="P24" s="48">
        <v>1</v>
      </c>
      <c r="Q24" s="48">
        <v>7</v>
      </c>
      <c r="R24" s="49">
        <v>9</v>
      </c>
      <c r="S24" s="49">
        <v>6</v>
      </c>
      <c r="T24" s="48">
        <f t="shared" si="2"/>
        <v>141</v>
      </c>
      <c r="U24" s="48">
        <f t="shared" si="3"/>
        <v>66</v>
      </c>
      <c r="V24" s="48">
        <f t="shared" si="3"/>
        <v>75</v>
      </c>
      <c r="W24" s="49">
        <v>21</v>
      </c>
      <c r="X24" s="49">
        <v>21</v>
      </c>
      <c r="Y24" s="49">
        <v>26</v>
      </c>
      <c r="Z24" s="49">
        <v>25</v>
      </c>
      <c r="AA24" s="49">
        <v>19</v>
      </c>
      <c r="AB24" s="49">
        <v>29</v>
      </c>
    </row>
    <row r="25" spans="1:28" ht="24" customHeight="1">
      <c r="A25" s="44" t="s">
        <v>25</v>
      </c>
      <c r="B25" s="41">
        <v>4</v>
      </c>
      <c r="C25" s="41">
        <v>22</v>
      </c>
      <c r="D25" s="45">
        <v>39</v>
      </c>
      <c r="E25" s="45">
        <v>21</v>
      </c>
      <c r="F25" s="40">
        <v>534</v>
      </c>
      <c r="G25" s="41">
        <v>283</v>
      </c>
      <c r="H25" s="41">
        <v>251</v>
      </c>
      <c r="I25" s="45">
        <v>85</v>
      </c>
      <c r="J25" s="45">
        <v>66</v>
      </c>
      <c r="K25" s="45">
        <v>95</v>
      </c>
      <c r="L25" s="45">
        <v>96</v>
      </c>
      <c r="M25" s="45">
        <v>103</v>
      </c>
      <c r="N25" s="45">
        <v>89</v>
      </c>
      <c r="O25" s="51" t="s">
        <v>74</v>
      </c>
      <c r="P25" s="56"/>
      <c r="Q25" s="52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</row>
    <row r="26" spans="1:28" ht="24" customHeight="1">
      <c r="A26" s="44" t="s">
        <v>26</v>
      </c>
      <c r="B26" s="41">
        <v>2</v>
      </c>
      <c r="C26" s="41">
        <v>22</v>
      </c>
      <c r="D26" s="45">
        <v>28</v>
      </c>
      <c r="E26" s="45">
        <v>21</v>
      </c>
      <c r="F26" s="40">
        <v>703</v>
      </c>
      <c r="G26" s="41">
        <v>368</v>
      </c>
      <c r="H26" s="41">
        <v>335</v>
      </c>
      <c r="I26" s="45">
        <v>129</v>
      </c>
      <c r="J26" s="45">
        <v>100</v>
      </c>
      <c r="K26" s="45">
        <v>119</v>
      </c>
      <c r="L26" s="45">
        <v>120</v>
      </c>
      <c r="M26" s="45">
        <v>120</v>
      </c>
      <c r="N26" s="45">
        <v>115</v>
      </c>
      <c r="O26" s="44" t="s">
        <v>75</v>
      </c>
      <c r="P26" s="41">
        <v>1</v>
      </c>
      <c r="Q26" s="41">
        <v>4</v>
      </c>
      <c r="R26" s="45">
        <v>7</v>
      </c>
      <c r="S26" s="45">
        <v>4</v>
      </c>
      <c r="T26" s="62">
        <f>SUM(U26:V26)</f>
        <v>103</v>
      </c>
      <c r="U26" s="41">
        <f aca="true" t="shared" si="4" ref="U26:V28">W26+Y26+AA26</f>
        <v>43</v>
      </c>
      <c r="V26" s="41">
        <f t="shared" si="4"/>
        <v>60</v>
      </c>
      <c r="W26" s="45">
        <v>13</v>
      </c>
      <c r="X26" s="45">
        <v>13</v>
      </c>
      <c r="Y26" s="45">
        <v>16</v>
      </c>
      <c r="Z26" s="45">
        <v>20</v>
      </c>
      <c r="AA26" s="45">
        <v>14</v>
      </c>
      <c r="AB26" s="45">
        <v>27</v>
      </c>
    </row>
    <row r="27" spans="1:28" ht="24" customHeight="1">
      <c r="A27" s="47" t="s">
        <v>27</v>
      </c>
      <c r="B27" s="48">
        <v>5</v>
      </c>
      <c r="C27" s="48">
        <v>52</v>
      </c>
      <c r="D27" s="49">
        <v>68</v>
      </c>
      <c r="E27" s="49">
        <v>48</v>
      </c>
      <c r="F27" s="50">
        <v>1642</v>
      </c>
      <c r="G27" s="48">
        <v>823</v>
      </c>
      <c r="H27" s="48">
        <v>819</v>
      </c>
      <c r="I27" s="49">
        <v>258</v>
      </c>
      <c r="J27" s="49">
        <v>261</v>
      </c>
      <c r="K27" s="49">
        <v>285</v>
      </c>
      <c r="L27" s="49">
        <v>265</v>
      </c>
      <c r="M27" s="49">
        <v>280</v>
      </c>
      <c r="N27" s="49">
        <v>293</v>
      </c>
      <c r="O27" s="44" t="s">
        <v>76</v>
      </c>
      <c r="P27" s="57">
        <v>2</v>
      </c>
      <c r="Q27" s="57">
        <v>6</v>
      </c>
      <c r="R27" s="45">
        <v>13</v>
      </c>
      <c r="S27" s="45">
        <v>8</v>
      </c>
      <c r="T27" s="62">
        <f>SUM(U27:V27)</f>
        <v>141</v>
      </c>
      <c r="U27" s="41">
        <f t="shared" si="4"/>
        <v>78</v>
      </c>
      <c r="V27" s="41">
        <f t="shared" si="4"/>
        <v>63</v>
      </c>
      <c r="W27" s="45">
        <v>26</v>
      </c>
      <c r="X27" s="45">
        <v>16</v>
      </c>
      <c r="Y27" s="45">
        <v>22</v>
      </c>
      <c r="Z27" s="45">
        <v>28</v>
      </c>
      <c r="AA27" s="45">
        <v>30</v>
      </c>
      <c r="AB27" s="45">
        <v>19</v>
      </c>
    </row>
    <row r="28" spans="1:28" s="42" customFormat="1" ht="24" customHeight="1">
      <c r="A28" s="51" t="s">
        <v>28</v>
      </c>
      <c r="B28" s="52"/>
      <c r="C28" s="53" t="s">
        <v>0</v>
      </c>
      <c r="D28" s="52" t="s">
        <v>0</v>
      </c>
      <c r="E28" s="52"/>
      <c r="F28" s="54"/>
      <c r="G28" s="52" t="s">
        <v>0</v>
      </c>
      <c r="H28" s="52" t="s">
        <v>0</v>
      </c>
      <c r="I28" s="52" t="s">
        <v>0</v>
      </c>
      <c r="J28" s="52"/>
      <c r="K28" s="52"/>
      <c r="L28" s="52" t="s">
        <v>0</v>
      </c>
      <c r="M28" s="52" t="s">
        <v>0</v>
      </c>
      <c r="N28" s="52"/>
      <c r="O28" s="47" t="s">
        <v>77</v>
      </c>
      <c r="P28" s="48">
        <v>1</v>
      </c>
      <c r="Q28" s="48">
        <v>4</v>
      </c>
      <c r="R28" s="49">
        <v>5</v>
      </c>
      <c r="S28" s="49">
        <v>5</v>
      </c>
      <c r="T28" s="48">
        <f>SUM(U28:V28)</f>
        <v>75</v>
      </c>
      <c r="U28" s="48">
        <f t="shared" si="4"/>
        <v>44</v>
      </c>
      <c r="V28" s="48">
        <f t="shared" si="4"/>
        <v>31</v>
      </c>
      <c r="W28" s="49">
        <v>17</v>
      </c>
      <c r="X28" s="49">
        <v>6</v>
      </c>
      <c r="Y28" s="49">
        <v>14</v>
      </c>
      <c r="Z28" s="49">
        <v>10</v>
      </c>
      <c r="AA28" s="49">
        <v>13</v>
      </c>
      <c r="AB28" s="49">
        <v>15</v>
      </c>
    </row>
    <row r="29" spans="1:28" ht="24" customHeight="1">
      <c r="A29" s="44" t="s">
        <v>29</v>
      </c>
      <c r="B29" s="41">
        <v>1</v>
      </c>
      <c r="C29" s="41">
        <v>3</v>
      </c>
      <c r="D29" s="45">
        <v>7</v>
      </c>
      <c r="E29" s="45">
        <v>3</v>
      </c>
      <c r="F29" s="55">
        <v>35</v>
      </c>
      <c r="G29" s="41">
        <v>21</v>
      </c>
      <c r="H29" s="41">
        <v>14</v>
      </c>
      <c r="I29" s="45">
        <v>7</v>
      </c>
      <c r="J29" s="45">
        <v>3</v>
      </c>
      <c r="K29" s="45">
        <v>6</v>
      </c>
      <c r="L29" s="45">
        <v>4</v>
      </c>
      <c r="M29" s="45">
        <v>8</v>
      </c>
      <c r="N29" s="45">
        <v>7</v>
      </c>
      <c r="O29" s="51" t="s">
        <v>78</v>
      </c>
      <c r="P29" s="56"/>
      <c r="Q29" s="52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</row>
    <row r="30" spans="1:28" ht="24" customHeight="1">
      <c r="A30" s="44" t="s">
        <v>30</v>
      </c>
      <c r="B30" s="41">
        <v>1</v>
      </c>
      <c r="C30" s="41">
        <v>5</v>
      </c>
      <c r="D30" s="45">
        <v>8</v>
      </c>
      <c r="E30" s="45">
        <v>5</v>
      </c>
      <c r="F30" s="55">
        <v>109</v>
      </c>
      <c r="G30" s="41">
        <v>62</v>
      </c>
      <c r="H30" s="41">
        <v>47</v>
      </c>
      <c r="I30" s="45">
        <v>15</v>
      </c>
      <c r="J30" s="45">
        <v>20</v>
      </c>
      <c r="K30" s="45">
        <v>20</v>
      </c>
      <c r="L30" s="45">
        <v>10</v>
      </c>
      <c r="M30" s="45">
        <v>27</v>
      </c>
      <c r="N30" s="45">
        <v>17</v>
      </c>
      <c r="O30" s="44" t="s">
        <v>79</v>
      </c>
      <c r="P30" s="41">
        <v>4</v>
      </c>
      <c r="Q30" s="41">
        <v>14</v>
      </c>
      <c r="R30" s="45">
        <v>27</v>
      </c>
      <c r="S30" s="45">
        <v>19</v>
      </c>
      <c r="T30" s="62">
        <f>SUM(U30:V30)</f>
        <v>377</v>
      </c>
      <c r="U30" s="41">
        <f>W30+Y30+AA30</f>
        <v>195</v>
      </c>
      <c r="V30" s="41">
        <f>X30+Z30+AB30</f>
        <v>182</v>
      </c>
      <c r="W30" s="45">
        <v>56</v>
      </c>
      <c r="X30" s="45">
        <v>64</v>
      </c>
      <c r="Y30" s="45">
        <v>82</v>
      </c>
      <c r="Z30" s="45">
        <v>55</v>
      </c>
      <c r="AA30" s="45">
        <v>57</v>
      </c>
      <c r="AB30" s="45">
        <v>63</v>
      </c>
    </row>
    <row r="31" spans="1:28" ht="24" customHeight="1">
      <c r="A31" s="47" t="s">
        <v>31</v>
      </c>
      <c r="B31" s="48">
        <v>1</v>
      </c>
      <c r="C31" s="48">
        <v>4</v>
      </c>
      <c r="D31" s="49">
        <v>6</v>
      </c>
      <c r="E31" s="49">
        <v>4</v>
      </c>
      <c r="F31" s="49">
        <v>116</v>
      </c>
      <c r="G31" s="48">
        <v>55</v>
      </c>
      <c r="H31" s="48">
        <v>61</v>
      </c>
      <c r="I31" s="49">
        <v>19</v>
      </c>
      <c r="J31" s="49">
        <v>21</v>
      </c>
      <c r="K31" s="49">
        <v>17</v>
      </c>
      <c r="L31" s="49">
        <v>25</v>
      </c>
      <c r="M31" s="49">
        <v>19</v>
      </c>
      <c r="N31" s="49">
        <v>15</v>
      </c>
      <c r="O31" s="47" t="s">
        <v>80</v>
      </c>
      <c r="P31" s="48">
        <v>7</v>
      </c>
      <c r="Q31" s="48">
        <v>31</v>
      </c>
      <c r="R31" s="49">
        <v>55</v>
      </c>
      <c r="S31" s="49">
        <v>36</v>
      </c>
      <c r="T31" s="48">
        <f>SUM(U31:V31)</f>
        <v>619</v>
      </c>
      <c r="U31" s="48">
        <f>W31+Y31+AA31</f>
        <v>329</v>
      </c>
      <c r="V31" s="48">
        <f>X31+Z31+AB31</f>
        <v>290</v>
      </c>
      <c r="W31" s="49">
        <v>115</v>
      </c>
      <c r="X31" s="49">
        <v>105</v>
      </c>
      <c r="Y31" s="49">
        <v>96</v>
      </c>
      <c r="Z31" s="49">
        <v>95</v>
      </c>
      <c r="AA31" s="49">
        <v>118</v>
      </c>
      <c r="AB31" s="49">
        <v>90</v>
      </c>
    </row>
    <row r="32" spans="1:28" s="42" customFormat="1" ht="24" customHeight="1">
      <c r="A32" s="51" t="s">
        <v>32</v>
      </c>
      <c r="B32" s="52"/>
      <c r="C32" s="52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1" t="s">
        <v>81</v>
      </c>
      <c r="P32" s="56"/>
      <c r="Q32" s="52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</row>
    <row r="33" spans="1:28" ht="24" customHeight="1">
      <c r="A33" s="44" t="s">
        <v>33</v>
      </c>
      <c r="B33" s="57">
        <v>1</v>
      </c>
      <c r="C33" s="57">
        <v>6</v>
      </c>
      <c r="D33" s="45">
        <v>8</v>
      </c>
      <c r="E33" s="45">
        <v>5</v>
      </c>
      <c r="F33" s="55">
        <v>142</v>
      </c>
      <c r="G33" s="41">
        <v>78</v>
      </c>
      <c r="H33" s="41">
        <v>64</v>
      </c>
      <c r="I33" s="45">
        <v>22</v>
      </c>
      <c r="J33" s="45">
        <v>15</v>
      </c>
      <c r="K33" s="45">
        <v>27</v>
      </c>
      <c r="L33" s="45">
        <v>21</v>
      </c>
      <c r="M33" s="45">
        <v>29</v>
      </c>
      <c r="N33" s="45">
        <v>28</v>
      </c>
      <c r="O33" s="44" t="s">
        <v>82</v>
      </c>
      <c r="P33" s="57">
        <v>1</v>
      </c>
      <c r="Q33" s="57">
        <v>3</v>
      </c>
      <c r="R33" s="45">
        <v>10</v>
      </c>
      <c r="S33" s="45">
        <v>3</v>
      </c>
      <c r="T33" s="62">
        <f>SUM(U33:V33)</f>
        <v>54</v>
      </c>
      <c r="U33" s="41">
        <f>W33+Y33+AA33</f>
        <v>29</v>
      </c>
      <c r="V33" s="41">
        <f>X33+Z33+AB33</f>
        <v>25</v>
      </c>
      <c r="W33" s="45">
        <v>8</v>
      </c>
      <c r="X33" s="45">
        <v>8</v>
      </c>
      <c r="Y33" s="45">
        <v>11</v>
      </c>
      <c r="Z33" s="45">
        <v>6</v>
      </c>
      <c r="AA33" s="45">
        <v>10</v>
      </c>
      <c r="AB33" s="45">
        <v>11</v>
      </c>
    </row>
    <row r="34" spans="1:28" ht="24" customHeight="1">
      <c r="A34" s="44" t="s">
        <v>34</v>
      </c>
      <c r="B34" s="41">
        <v>1</v>
      </c>
      <c r="C34" s="41">
        <v>4</v>
      </c>
      <c r="D34" s="45">
        <v>8</v>
      </c>
      <c r="E34" s="45">
        <v>3</v>
      </c>
      <c r="F34" s="55">
        <v>105</v>
      </c>
      <c r="G34" s="41">
        <v>54</v>
      </c>
      <c r="H34" s="41">
        <v>51</v>
      </c>
      <c r="I34" s="45">
        <v>15</v>
      </c>
      <c r="J34" s="45">
        <v>19</v>
      </c>
      <c r="K34" s="45">
        <v>20</v>
      </c>
      <c r="L34" s="45">
        <v>13</v>
      </c>
      <c r="M34" s="45">
        <v>19</v>
      </c>
      <c r="N34" s="45">
        <v>19</v>
      </c>
      <c r="O34" s="44" t="s">
        <v>83</v>
      </c>
      <c r="P34" s="41">
        <v>1</v>
      </c>
      <c r="Q34" s="41">
        <v>3</v>
      </c>
      <c r="R34" s="45">
        <v>10</v>
      </c>
      <c r="S34" s="45">
        <v>2</v>
      </c>
      <c r="T34" s="62">
        <f>SUM(U34:V34)</f>
        <v>71</v>
      </c>
      <c r="U34" s="41">
        <f>W34+Y34+AA34</f>
        <v>32</v>
      </c>
      <c r="V34" s="41">
        <f>X34+Z34+AB34</f>
        <v>39</v>
      </c>
      <c r="W34" s="45">
        <v>11</v>
      </c>
      <c r="X34" s="45">
        <v>10</v>
      </c>
      <c r="Y34" s="45">
        <v>10</v>
      </c>
      <c r="Z34" s="45">
        <v>16</v>
      </c>
      <c r="AA34" s="45">
        <v>11</v>
      </c>
      <c r="AB34" s="45">
        <v>13</v>
      </c>
    </row>
    <row r="35" spans="1:28" ht="24" customHeight="1">
      <c r="A35" s="44" t="s">
        <v>35</v>
      </c>
      <c r="B35" s="41">
        <v>4</v>
      </c>
      <c r="C35" s="41">
        <v>18</v>
      </c>
      <c r="D35" s="45">
        <v>31</v>
      </c>
      <c r="E35" s="45">
        <v>22</v>
      </c>
      <c r="F35" s="55">
        <v>409</v>
      </c>
      <c r="G35" s="41">
        <v>202</v>
      </c>
      <c r="H35" s="41">
        <v>207</v>
      </c>
      <c r="I35" s="45">
        <v>68</v>
      </c>
      <c r="J35" s="45">
        <v>66</v>
      </c>
      <c r="K35" s="45">
        <v>66</v>
      </c>
      <c r="L35" s="45">
        <v>58</v>
      </c>
      <c r="M35" s="45">
        <v>68</v>
      </c>
      <c r="N35" s="45">
        <v>83</v>
      </c>
      <c r="O35" s="44" t="s">
        <v>84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</row>
    <row r="36" spans="1:28" ht="24" customHeight="1">
      <c r="A36" s="44" t="s">
        <v>36</v>
      </c>
      <c r="B36" s="41">
        <v>1</v>
      </c>
      <c r="C36" s="41">
        <v>7</v>
      </c>
      <c r="D36" s="45">
        <v>8</v>
      </c>
      <c r="E36" s="45">
        <v>7</v>
      </c>
      <c r="F36" s="55">
        <v>179</v>
      </c>
      <c r="G36" s="41">
        <v>97</v>
      </c>
      <c r="H36" s="41">
        <v>82</v>
      </c>
      <c r="I36" s="45">
        <v>24</v>
      </c>
      <c r="J36" s="45">
        <v>23</v>
      </c>
      <c r="K36" s="45">
        <v>34</v>
      </c>
      <c r="L36" s="45">
        <v>23</v>
      </c>
      <c r="M36" s="45">
        <v>39</v>
      </c>
      <c r="N36" s="45">
        <v>36</v>
      </c>
      <c r="O36" s="44" t="s">
        <v>85</v>
      </c>
      <c r="P36" s="57">
        <v>1</v>
      </c>
      <c r="Q36" s="57">
        <v>6</v>
      </c>
      <c r="R36" s="45">
        <v>10</v>
      </c>
      <c r="S36" s="45">
        <v>5</v>
      </c>
      <c r="T36" s="62">
        <f>SUM(U36:V36)</f>
        <v>130</v>
      </c>
      <c r="U36" s="41">
        <f>W36+Y36+AA36</f>
        <v>65</v>
      </c>
      <c r="V36" s="41">
        <f>X36+Z36+AB36</f>
        <v>65</v>
      </c>
      <c r="W36" s="45">
        <v>25</v>
      </c>
      <c r="X36" s="45">
        <v>21</v>
      </c>
      <c r="Y36" s="45">
        <v>20</v>
      </c>
      <c r="Z36" s="45">
        <v>22</v>
      </c>
      <c r="AA36" s="45">
        <v>20</v>
      </c>
      <c r="AB36" s="45">
        <v>22</v>
      </c>
    </row>
    <row r="37" spans="1:28" ht="24" customHeight="1">
      <c r="A37" s="47" t="s">
        <v>37</v>
      </c>
      <c r="B37" s="48">
        <v>1</v>
      </c>
      <c r="C37" s="48">
        <v>9</v>
      </c>
      <c r="D37" s="49">
        <v>12</v>
      </c>
      <c r="E37" s="49">
        <v>7</v>
      </c>
      <c r="F37" s="49">
        <v>285</v>
      </c>
      <c r="G37" s="48">
        <v>158</v>
      </c>
      <c r="H37" s="48">
        <v>127</v>
      </c>
      <c r="I37" s="49">
        <v>50</v>
      </c>
      <c r="J37" s="49">
        <v>37</v>
      </c>
      <c r="K37" s="49">
        <v>58</v>
      </c>
      <c r="L37" s="49">
        <v>48</v>
      </c>
      <c r="M37" s="49">
        <v>50</v>
      </c>
      <c r="N37" s="49">
        <v>42</v>
      </c>
      <c r="O37" s="47" t="s">
        <v>86</v>
      </c>
      <c r="P37" s="48">
        <v>2</v>
      </c>
      <c r="Q37" s="48">
        <v>9</v>
      </c>
      <c r="R37" s="49">
        <v>14</v>
      </c>
      <c r="S37" s="49">
        <v>11</v>
      </c>
      <c r="T37" s="48">
        <f>SUM(U37:V37)</f>
        <v>198</v>
      </c>
      <c r="U37" s="48">
        <f>W37+Y37+AA37</f>
        <v>93</v>
      </c>
      <c r="V37" s="48">
        <f>X37+Z37+AB37</f>
        <v>105</v>
      </c>
      <c r="W37" s="49">
        <v>26</v>
      </c>
      <c r="X37" s="49">
        <v>30</v>
      </c>
      <c r="Y37" s="49">
        <v>27</v>
      </c>
      <c r="Z37" s="49">
        <v>38</v>
      </c>
      <c r="AA37" s="49">
        <v>40</v>
      </c>
      <c r="AB37" s="49">
        <v>37</v>
      </c>
    </row>
    <row r="38" spans="1:28" s="42" customFormat="1" ht="24" customHeight="1">
      <c r="A38" s="51" t="s">
        <v>38</v>
      </c>
      <c r="B38" s="52"/>
      <c r="C38" s="52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1" t="s">
        <v>87</v>
      </c>
      <c r="P38" s="56"/>
      <c r="Q38" s="52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</row>
    <row r="39" spans="1:28" ht="24" customHeight="1">
      <c r="A39" s="44" t="s">
        <v>39</v>
      </c>
      <c r="B39" s="41">
        <v>3</v>
      </c>
      <c r="C39" s="41">
        <v>30</v>
      </c>
      <c r="D39" s="45">
        <v>39</v>
      </c>
      <c r="E39" s="45">
        <v>21</v>
      </c>
      <c r="F39" s="55">
        <v>901</v>
      </c>
      <c r="G39" s="41">
        <v>478</v>
      </c>
      <c r="H39" s="41">
        <v>423</v>
      </c>
      <c r="I39" s="45">
        <v>149</v>
      </c>
      <c r="J39" s="45">
        <v>160</v>
      </c>
      <c r="K39" s="45">
        <v>152</v>
      </c>
      <c r="L39" s="45">
        <v>118</v>
      </c>
      <c r="M39" s="45">
        <v>177</v>
      </c>
      <c r="N39" s="45">
        <v>145</v>
      </c>
      <c r="O39" s="44" t="s">
        <v>88</v>
      </c>
      <c r="P39" s="41">
        <v>1</v>
      </c>
      <c r="Q39" s="41">
        <v>7</v>
      </c>
      <c r="R39" s="45">
        <v>12</v>
      </c>
      <c r="S39" s="45">
        <v>3</v>
      </c>
      <c r="T39" s="62">
        <f>SUM(U39:V39)</f>
        <v>215</v>
      </c>
      <c r="U39" s="41">
        <f aca="true" t="shared" si="5" ref="U39:V42">W39+Y39+AA39</f>
        <v>105</v>
      </c>
      <c r="V39" s="41">
        <f t="shared" si="5"/>
        <v>110</v>
      </c>
      <c r="W39" s="45">
        <v>33</v>
      </c>
      <c r="X39" s="45">
        <v>23</v>
      </c>
      <c r="Y39" s="45">
        <v>45</v>
      </c>
      <c r="Z39" s="45">
        <v>42</v>
      </c>
      <c r="AA39" s="45">
        <v>27</v>
      </c>
      <c r="AB39" s="45">
        <v>45</v>
      </c>
    </row>
    <row r="40" spans="1:28" ht="24" customHeight="1">
      <c r="A40" s="47" t="s">
        <v>40</v>
      </c>
      <c r="B40" s="58">
        <v>3</v>
      </c>
      <c r="C40" s="58">
        <v>12</v>
      </c>
      <c r="D40" s="49">
        <v>19</v>
      </c>
      <c r="E40" s="49">
        <v>18</v>
      </c>
      <c r="F40" s="49">
        <v>246</v>
      </c>
      <c r="G40" s="48">
        <v>127</v>
      </c>
      <c r="H40" s="48">
        <v>119</v>
      </c>
      <c r="I40" s="49">
        <v>42</v>
      </c>
      <c r="J40" s="49">
        <v>34</v>
      </c>
      <c r="K40" s="49">
        <v>39</v>
      </c>
      <c r="L40" s="49">
        <v>43</v>
      </c>
      <c r="M40" s="49">
        <v>46</v>
      </c>
      <c r="N40" s="49">
        <v>42</v>
      </c>
      <c r="O40" s="44" t="s">
        <v>89</v>
      </c>
      <c r="P40" s="41">
        <v>1</v>
      </c>
      <c r="Q40" s="41">
        <v>6</v>
      </c>
      <c r="R40" s="45">
        <v>8</v>
      </c>
      <c r="S40" s="45">
        <v>4</v>
      </c>
      <c r="T40" s="62">
        <f>SUM(U40:V40)</f>
        <v>134</v>
      </c>
      <c r="U40" s="41">
        <f t="shared" si="5"/>
        <v>70</v>
      </c>
      <c r="V40" s="41">
        <f t="shared" si="5"/>
        <v>64</v>
      </c>
      <c r="W40" s="45">
        <v>21</v>
      </c>
      <c r="X40" s="45">
        <v>23</v>
      </c>
      <c r="Y40" s="45">
        <v>24</v>
      </c>
      <c r="Z40" s="45">
        <v>17</v>
      </c>
      <c r="AA40" s="45">
        <v>25</v>
      </c>
      <c r="AB40" s="45">
        <v>24</v>
      </c>
    </row>
    <row r="41" spans="1:28" s="42" customFormat="1" ht="24" customHeight="1">
      <c r="A41" s="51" t="s">
        <v>41</v>
      </c>
      <c r="B41" s="52"/>
      <c r="C41" s="52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44" t="s">
        <v>90</v>
      </c>
      <c r="P41" s="41">
        <v>2</v>
      </c>
      <c r="Q41" s="41">
        <v>10</v>
      </c>
      <c r="R41" s="45">
        <v>19</v>
      </c>
      <c r="S41" s="45">
        <v>7</v>
      </c>
      <c r="T41" s="62">
        <f>SUM(U41:V41)</f>
        <v>222</v>
      </c>
      <c r="U41" s="41">
        <f t="shared" si="5"/>
        <v>109</v>
      </c>
      <c r="V41" s="41">
        <f t="shared" si="5"/>
        <v>113</v>
      </c>
      <c r="W41" s="45">
        <v>37</v>
      </c>
      <c r="X41" s="45">
        <v>43</v>
      </c>
      <c r="Y41" s="45">
        <v>31</v>
      </c>
      <c r="Z41" s="45">
        <v>36</v>
      </c>
      <c r="AA41" s="45">
        <v>41</v>
      </c>
      <c r="AB41" s="45">
        <v>34</v>
      </c>
    </row>
    <row r="42" spans="1:28" ht="24" customHeight="1">
      <c r="A42" s="44" t="s">
        <v>42</v>
      </c>
      <c r="B42" s="41">
        <v>1</v>
      </c>
      <c r="C42" s="41">
        <v>6</v>
      </c>
      <c r="D42" s="45">
        <v>8</v>
      </c>
      <c r="E42" s="45">
        <v>6</v>
      </c>
      <c r="F42" s="55">
        <v>141</v>
      </c>
      <c r="G42" s="41">
        <v>71</v>
      </c>
      <c r="H42" s="41">
        <v>70</v>
      </c>
      <c r="I42" s="45">
        <v>22</v>
      </c>
      <c r="J42" s="45">
        <v>26</v>
      </c>
      <c r="K42" s="45">
        <v>22</v>
      </c>
      <c r="L42" s="45">
        <v>20</v>
      </c>
      <c r="M42" s="45">
        <v>27</v>
      </c>
      <c r="N42" s="45">
        <v>24</v>
      </c>
      <c r="O42" s="47" t="s">
        <v>91</v>
      </c>
      <c r="P42" s="48">
        <v>1</v>
      </c>
      <c r="Q42" s="48">
        <v>5</v>
      </c>
      <c r="R42" s="49">
        <v>7</v>
      </c>
      <c r="S42" s="49">
        <v>4</v>
      </c>
      <c r="T42" s="48">
        <f>SUM(U42:V42)</f>
        <v>113</v>
      </c>
      <c r="U42" s="48">
        <f t="shared" si="5"/>
        <v>63</v>
      </c>
      <c r="V42" s="48">
        <f t="shared" si="5"/>
        <v>50</v>
      </c>
      <c r="W42" s="49">
        <v>22</v>
      </c>
      <c r="X42" s="49">
        <v>7</v>
      </c>
      <c r="Y42" s="49">
        <v>23</v>
      </c>
      <c r="Z42" s="49">
        <v>25</v>
      </c>
      <c r="AA42" s="49">
        <v>18</v>
      </c>
      <c r="AB42" s="49">
        <v>18</v>
      </c>
    </row>
    <row r="43" spans="1:28" ht="24" customHeight="1">
      <c r="A43" s="44" t="s">
        <v>43</v>
      </c>
      <c r="B43" s="41">
        <v>1</v>
      </c>
      <c r="C43" s="41">
        <v>14</v>
      </c>
      <c r="D43" s="45">
        <v>19</v>
      </c>
      <c r="E43" s="45">
        <v>7</v>
      </c>
      <c r="F43" s="55">
        <v>474</v>
      </c>
      <c r="G43" s="41">
        <v>264</v>
      </c>
      <c r="H43" s="41">
        <v>210</v>
      </c>
      <c r="I43" s="45">
        <v>92</v>
      </c>
      <c r="J43" s="45">
        <v>68</v>
      </c>
      <c r="K43" s="45">
        <v>80</v>
      </c>
      <c r="L43" s="45">
        <v>79</v>
      </c>
      <c r="M43" s="45">
        <v>92</v>
      </c>
      <c r="N43" s="45">
        <v>63</v>
      </c>
      <c r="O43" s="51" t="s">
        <v>92</v>
      </c>
      <c r="P43" s="56"/>
      <c r="Q43" s="52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</row>
    <row r="44" spans="1:28" ht="24" customHeight="1">
      <c r="A44" s="44" t="s">
        <v>44</v>
      </c>
      <c r="B44" s="57">
        <v>1</v>
      </c>
      <c r="C44" s="57">
        <v>9</v>
      </c>
      <c r="D44" s="45">
        <v>11</v>
      </c>
      <c r="E44" s="45">
        <v>9</v>
      </c>
      <c r="F44" s="55">
        <v>263</v>
      </c>
      <c r="G44" s="41">
        <v>135</v>
      </c>
      <c r="H44" s="41">
        <v>128</v>
      </c>
      <c r="I44" s="45">
        <v>39</v>
      </c>
      <c r="J44" s="45">
        <v>43</v>
      </c>
      <c r="K44" s="45">
        <v>41</v>
      </c>
      <c r="L44" s="45">
        <v>38</v>
      </c>
      <c r="M44" s="45">
        <v>55</v>
      </c>
      <c r="N44" s="45">
        <v>47</v>
      </c>
      <c r="O44" s="44" t="s">
        <v>93</v>
      </c>
      <c r="P44" s="57">
        <v>1</v>
      </c>
      <c r="Q44" s="57">
        <v>7</v>
      </c>
      <c r="R44" s="45">
        <v>11</v>
      </c>
      <c r="S44" s="45">
        <v>5</v>
      </c>
      <c r="T44" s="62">
        <f>SUM(U44:V44)</f>
        <v>138</v>
      </c>
      <c r="U44" s="41">
        <f>W44+Y44+AA44</f>
        <v>84</v>
      </c>
      <c r="V44" s="41">
        <f>X44+Z44+AB44</f>
        <v>54</v>
      </c>
      <c r="W44" s="45">
        <v>30</v>
      </c>
      <c r="X44" s="45">
        <v>20</v>
      </c>
      <c r="Y44" s="45">
        <v>29</v>
      </c>
      <c r="Z44" s="45">
        <v>15</v>
      </c>
      <c r="AA44" s="45">
        <v>25</v>
      </c>
      <c r="AB44" s="45">
        <v>19</v>
      </c>
    </row>
    <row r="45" spans="1:28" ht="24" customHeight="1">
      <c r="A45" s="47" t="s">
        <v>45</v>
      </c>
      <c r="B45" s="48">
        <v>1</v>
      </c>
      <c r="C45" s="48">
        <v>10</v>
      </c>
      <c r="D45" s="49">
        <v>12</v>
      </c>
      <c r="E45" s="49">
        <v>10</v>
      </c>
      <c r="F45" s="49">
        <v>312</v>
      </c>
      <c r="G45" s="48">
        <v>168</v>
      </c>
      <c r="H45" s="48">
        <v>144</v>
      </c>
      <c r="I45" s="49">
        <v>58</v>
      </c>
      <c r="J45" s="49">
        <v>48</v>
      </c>
      <c r="K45" s="49">
        <v>54</v>
      </c>
      <c r="L45" s="49">
        <v>48</v>
      </c>
      <c r="M45" s="49">
        <v>56</v>
      </c>
      <c r="N45" s="49">
        <v>48</v>
      </c>
      <c r="O45" s="59" t="s">
        <v>94</v>
      </c>
      <c r="P45" s="60">
        <v>3</v>
      </c>
      <c r="Q45" s="60">
        <v>13</v>
      </c>
      <c r="R45" s="61">
        <v>23</v>
      </c>
      <c r="S45" s="61">
        <v>18</v>
      </c>
      <c r="T45" s="60">
        <f>SUM(U45:V45)</f>
        <v>264</v>
      </c>
      <c r="U45" s="60">
        <f>W45+Y45+AA45</f>
        <v>138</v>
      </c>
      <c r="V45" s="60">
        <f>X45+Z45+AB45</f>
        <v>126</v>
      </c>
      <c r="W45" s="61">
        <v>37</v>
      </c>
      <c r="X45" s="61">
        <v>46</v>
      </c>
      <c r="Y45" s="61">
        <v>49</v>
      </c>
      <c r="Z45" s="61">
        <v>37</v>
      </c>
      <c r="AA45" s="61">
        <v>52</v>
      </c>
      <c r="AB45" s="61">
        <v>43</v>
      </c>
    </row>
    <row r="46" spans="1:14" s="42" customFormat="1" ht="24" customHeight="1">
      <c r="A46" s="51" t="s">
        <v>46</v>
      </c>
      <c r="B46" s="52"/>
      <c r="C46" s="52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1:14" ht="24" customHeight="1">
      <c r="A47" s="59" t="s">
        <v>47</v>
      </c>
      <c r="B47" s="60">
        <v>2</v>
      </c>
      <c r="C47" s="60">
        <v>14</v>
      </c>
      <c r="D47" s="61">
        <v>15</v>
      </c>
      <c r="E47" s="61">
        <v>15</v>
      </c>
      <c r="F47" s="61">
        <v>322</v>
      </c>
      <c r="G47" s="60">
        <v>155</v>
      </c>
      <c r="H47" s="60">
        <v>167</v>
      </c>
      <c r="I47" s="61">
        <v>52</v>
      </c>
      <c r="J47" s="61">
        <v>53</v>
      </c>
      <c r="K47" s="61">
        <v>55</v>
      </c>
      <c r="L47" s="61">
        <v>49</v>
      </c>
      <c r="M47" s="61">
        <v>48</v>
      </c>
      <c r="N47" s="61">
        <v>65</v>
      </c>
    </row>
    <row r="48" spans="1:14" ht="16.5" customHeight="1">
      <c r="A48" s="32" t="s">
        <v>48</v>
      </c>
      <c r="B48" s="62"/>
      <c r="C48" s="62"/>
      <c r="D48" s="55"/>
      <c r="E48" s="55"/>
      <c r="F48" s="55"/>
      <c r="G48" s="62"/>
      <c r="H48" s="62"/>
      <c r="I48" s="55"/>
      <c r="J48" s="55"/>
      <c r="K48" s="55"/>
      <c r="L48" s="55"/>
      <c r="M48" s="55"/>
      <c r="N48" s="55"/>
    </row>
    <row r="49" spans="1:14" ht="24" customHeight="1">
      <c r="A49" s="63"/>
      <c r="B49" s="62" t="s">
        <v>0</v>
      </c>
      <c r="C49" s="62" t="s">
        <v>0</v>
      </c>
      <c r="D49" s="62" t="s">
        <v>0</v>
      </c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</row>
    <row r="50" spans="1:15" ht="12" customHeight="1">
      <c r="A50" s="32"/>
      <c r="B50" s="3" t="s">
        <v>0</v>
      </c>
      <c r="C50" s="3" t="s">
        <v>0</v>
      </c>
      <c r="D50" s="3" t="s">
        <v>0</v>
      </c>
      <c r="E50" s="3" t="s">
        <v>0</v>
      </c>
      <c r="F50" s="3" t="s">
        <v>0</v>
      </c>
      <c r="G50" s="3" t="s">
        <v>0</v>
      </c>
      <c r="H50" s="3" t="s">
        <v>0</v>
      </c>
      <c r="I50" s="3" t="s">
        <v>0</v>
      </c>
      <c r="J50" s="3" t="s">
        <v>0</v>
      </c>
      <c r="K50" s="3" t="s">
        <v>49</v>
      </c>
      <c r="L50" s="3" t="s">
        <v>0</v>
      </c>
      <c r="M50" s="3" t="s">
        <v>0</v>
      </c>
      <c r="N50" s="3" t="s">
        <v>0</v>
      </c>
      <c r="O50" s="3" t="s">
        <v>0</v>
      </c>
    </row>
    <row r="51" ht="12" customHeight="1">
      <c r="D51" s="3" t="s">
        <v>0</v>
      </c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dcterms:created xsi:type="dcterms:W3CDTF">2002-02-05T00:21:08Z</dcterms:created>
  <dcterms:modified xsi:type="dcterms:W3CDTF">2010-08-16T04:48:03Z</dcterms:modified>
  <cp:category/>
  <cp:version/>
  <cp:contentType/>
  <cp:contentStatus/>
</cp:coreProperties>
</file>