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15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Regression_Int" localSheetId="0" hidden="1">1</definedName>
    <definedName name="\m">'115'!#REF!</definedName>
    <definedName name="\p" localSheetId="0">'115'!#REF!</definedName>
    <definedName name="\P">#REF!</definedName>
    <definedName name="_xlnm.Print_Area" localSheetId="0">'115'!$A$3:$AA$26</definedName>
    <definedName name="Print_Area_MI" localSheetId="0">'115'!$M$1:$Z$27</definedName>
    <definedName name="PRNL">'115'!$A$1:$L$27</definedName>
    <definedName name="PRNR">'115'!$M$1:$Z$27</definedName>
  </definedNames>
  <calcPr fullCalcOnLoad="1"/>
</workbook>
</file>

<file path=xl/sharedStrings.xml><?xml version="1.0" encoding="utf-8"?>
<sst xmlns="http://schemas.openxmlformats.org/spreadsheetml/2006/main" count="61" uniqueCount="45">
  <si>
    <t xml:space="preserve">  115.  構　      造     　 別  　    着       　 工     　 建     　 築     　 数 </t>
  </si>
  <si>
    <t>総　　　　　　数</t>
  </si>
  <si>
    <t>木           造</t>
  </si>
  <si>
    <t>鉄骨鉄筋コンクリ―ト造</t>
  </si>
  <si>
    <t>鉄筋コンク   リート造</t>
  </si>
  <si>
    <t>鉄     骨     造</t>
  </si>
  <si>
    <t>コンクリ―トブロック造</t>
  </si>
  <si>
    <t>そ     の     他</t>
  </si>
  <si>
    <t>表示</t>
  </si>
  <si>
    <t>床  面  積</t>
  </si>
  <si>
    <t>工事費予定額</t>
  </si>
  <si>
    <t>番号</t>
  </si>
  <si>
    <t>８</t>
  </si>
  <si>
    <t>９</t>
  </si>
  <si>
    <t>　   １０</t>
  </si>
  <si>
    <t>１０</t>
  </si>
  <si>
    <t>　   １１</t>
  </si>
  <si>
    <t>１１</t>
  </si>
  <si>
    <t>１</t>
  </si>
  <si>
    <t>２</t>
  </si>
  <si>
    <t>３</t>
  </si>
  <si>
    <t>４</t>
  </si>
  <si>
    <t>５</t>
  </si>
  <si>
    <t>６</t>
  </si>
  <si>
    <t>７</t>
  </si>
  <si>
    <t>１２</t>
  </si>
  <si>
    <t>単位：床面積＝平方メ―トル、工事費予定額：万円</t>
  </si>
  <si>
    <t xml:space="preserve">      資料：国土交通省「建設統計月報」</t>
  </si>
  <si>
    <t>　平成９年</t>
  </si>
  <si>
    <t>　   １２</t>
  </si>
  <si>
    <t>　   １３</t>
  </si>
  <si>
    <t>１３</t>
  </si>
  <si>
    <t>年  月  次</t>
  </si>
  <si>
    <t>　　１月</t>
  </si>
  <si>
    <t>　 　　２</t>
  </si>
  <si>
    <t>　 　　３</t>
  </si>
  <si>
    <t xml:space="preserve"> 　　　４</t>
  </si>
  <si>
    <t>　 　　５</t>
  </si>
  <si>
    <t>　 　　６</t>
  </si>
  <si>
    <t xml:space="preserve"> 　　　７</t>
  </si>
  <si>
    <t xml:space="preserve"> 　　　８</t>
  </si>
  <si>
    <t xml:space="preserve"> 　　　９</t>
  </si>
  <si>
    <t xml:space="preserve"> 　　１０</t>
  </si>
  <si>
    <t xml:space="preserve"> 　　１１</t>
  </si>
  <si>
    <t xml:space="preserve"> 　　１２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</si>
</sst>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26"/>
      <name val="ＭＳ 明朝"/>
      <family val="1"/>
    </font>
    <font>
      <sz val="16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</cellStyleXfs>
  <cellXfs count="58">
    <xf numFmtId="0" fontId="0" fillId="0" borderId="0" xfId="0" applyAlignment="1">
      <alignment/>
    </xf>
    <xf numFmtId="37" fontId="4" fillId="0" borderId="0" xfId="21" applyAlignment="1" applyProtection="1">
      <alignment horizontal="left"/>
      <protection/>
    </xf>
    <xf numFmtId="37" fontId="4" fillId="0" borderId="0" xfId="21">
      <alignment/>
      <protection/>
    </xf>
    <xf numFmtId="37" fontId="6" fillId="0" borderId="0" xfId="21" applyFont="1" applyAlignment="1" applyProtection="1">
      <alignment horizontal="centerContinuous"/>
      <protection/>
    </xf>
    <xf numFmtId="37" fontId="7" fillId="0" borderId="0" xfId="21" applyFont="1" applyAlignment="1">
      <alignment horizontal="centerContinuous"/>
      <protection/>
    </xf>
    <xf numFmtId="37" fontId="7" fillId="0" borderId="0" xfId="21" applyFont="1">
      <alignment/>
      <protection/>
    </xf>
    <xf numFmtId="37" fontId="4" fillId="0" borderId="1" xfId="21" applyBorder="1">
      <alignment/>
      <protection/>
    </xf>
    <xf numFmtId="37" fontId="4" fillId="0" borderId="1" xfId="21" applyFont="1" applyBorder="1" applyAlignment="1" applyProtection="1">
      <alignment horizontal="left"/>
      <protection/>
    </xf>
    <xf numFmtId="37" fontId="4" fillId="0" borderId="2" xfId="21" applyFont="1" applyBorder="1" applyAlignment="1">
      <alignment horizontal="center"/>
      <protection/>
    </xf>
    <xf numFmtId="37" fontId="4" fillId="0" borderId="3" xfId="21" applyBorder="1">
      <alignment/>
      <protection/>
    </xf>
    <xf numFmtId="37" fontId="4" fillId="0" borderId="4" xfId="21" applyBorder="1" applyAlignment="1" applyProtection="1">
      <alignment horizontal="center"/>
      <protection/>
    </xf>
    <xf numFmtId="37" fontId="4" fillId="0" borderId="4" xfId="21" applyFont="1" applyBorder="1" applyAlignment="1" applyProtection="1">
      <alignment horizontal="center"/>
      <protection/>
    </xf>
    <xf numFmtId="37" fontId="4" fillId="0" borderId="5" xfId="21" applyFont="1" applyBorder="1" applyAlignment="1">
      <alignment horizontal="center"/>
      <protection/>
    </xf>
    <xf numFmtId="37" fontId="4" fillId="0" borderId="0" xfId="21" applyFont="1" applyAlignment="1" applyProtection="1">
      <alignment horizontal="left"/>
      <protection/>
    </xf>
    <xf numFmtId="41" fontId="4" fillId="0" borderId="2" xfId="21" applyNumberFormat="1" applyBorder="1" applyProtection="1">
      <alignment/>
      <protection/>
    </xf>
    <xf numFmtId="41" fontId="4" fillId="0" borderId="0" xfId="21" applyNumberFormat="1" applyBorder="1" applyProtection="1">
      <alignment/>
      <protection/>
    </xf>
    <xf numFmtId="41" fontId="4" fillId="0" borderId="0" xfId="21" applyNumberFormat="1" applyBorder="1">
      <alignment/>
      <protection/>
    </xf>
    <xf numFmtId="41" fontId="4" fillId="0" borderId="6" xfId="21" applyNumberFormat="1" applyBorder="1" applyProtection="1">
      <alignment/>
      <protection/>
    </xf>
    <xf numFmtId="49" fontId="0" fillId="0" borderId="2" xfId="20" applyNumberFormat="1" applyFont="1" applyBorder="1" applyAlignment="1" quotePrefix="1">
      <alignment horizontal="center"/>
      <protection/>
    </xf>
    <xf numFmtId="49" fontId="8" fillId="0" borderId="0" xfId="20" applyNumberFormat="1" applyFont="1" applyAlignment="1" applyProtection="1">
      <alignment horizontal="left"/>
      <protection/>
    </xf>
    <xf numFmtId="41" fontId="8" fillId="0" borderId="2" xfId="21" applyNumberFormat="1" applyFont="1" applyBorder="1" applyProtection="1">
      <alignment/>
      <protection/>
    </xf>
    <xf numFmtId="41" fontId="8" fillId="0" borderId="0" xfId="21" applyNumberFormat="1" applyFont="1" applyBorder="1" applyProtection="1">
      <alignment/>
      <protection/>
    </xf>
    <xf numFmtId="41" fontId="8" fillId="0" borderId="0" xfId="21" applyNumberFormat="1" applyFont="1" applyBorder="1">
      <alignment/>
      <protection/>
    </xf>
    <xf numFmtId="41" fontId="8" fillId="0" borderId="6" xfId="21" applyNumberFormat="1" applyFont="1" applyBorder="1" applyProtection="1">
      <alignment/>
      <protection/>
    </xf>
    <xf numFmtId="37" fontId="8" fillId="0" borderId="0" xfId="21" applyFont="1">
      <alignment/>
      <protection/>
    </xf>
    <xf numFmtId="41" fontId="4" fillId="0" borderId="2" xfId="21" applyNumberFormat="1" applyBorder="1">
      <alignment/>
      <protection/>
    </xf>
    <xf numFmtId="41" fontId="4" fillId="0" borderId="6" xfId="21" applyNumberFormat="1" applyBorder="1">
      <alignment/>
      <protection/>
    </xf>
    <xf numFmtId="49" fontId="5" fillId="0" borderId="2" xfId="20" applyNumberFormat="1" applyFont="1" applyBorder="1" applyAlignment="1" quotePrefix="1">
      <alignment horizontal="center"/>
      <protection/>
    </xf>
    <xf numFmtId="37" fontId="4" fillId="0" borderId="0" xfId="21" applyFont="1" applyAlignment="1" applyProtection="1" quotePrefix="1">
      <alignment horizontal="left"/>
      <protection/>
    </xf>
    <xf numFmtId="41" fontId="4" fillId="0" borderId="0" xfId="21" applyNumberFormat="1" applyBorder="1" applyAlignment="1" applyProtection="1">
      <alignment horizontal="right"/>
      <protection/>
    </xf>
    <xf numFmtId="41" fontId="4" fillId="0" borderId="6" xfId="21" applyNumberFormat="1" applyBorder="1" applyAlignment="1" applyProtection="1">
      <alignment horizontal="right"/>
      <protection/>
    </xf>
    <xf numFmtId="41" fontId="4" fillId="0" borderId="0" xfId="21" applyNumberFormat="1" applyBorder="1" applyAlignment="1">
      <alignment horizontal="right"/>
      <protection/>
    </xf>
    <xf numFmtId="41" fontId="4" fillId="0" borderId="0" xfId="16" applyNumberFormat="1" applyBorder="1" applyAlignment="1" applyProtection="1">
      <alignment horizontal="right"/>
      <protection/>
    </xf>
    <xf numFmtId="41" fontId="4" fillId="0" borderId="0" xfId="21" applyNumberFormat="1" applyBorder="1" applyAlignment="1">
      <alignment/>
      <protection/>
    </xf>
    <xf numFmtId="41" fontId="4" fillId="0" borderId="0" xfId="16" applyNumberFormat="1" applyBorder="1" applyAlignment="1" applyProtection="1">
      <alignment/>
      <protection/>
    </xf>
    <xf numFmtId="41" fontId="4" fillId="0" borderId="7" xfId="21" applyNumberFormat="1" applyBorder="1" applyProtection="1">
      <alignment/>
      <protection/>
    </xf>
    <xf numFmtId="41" fontId="4" fillId="0" borderId="1" xfId="21" applyNumberFormat="1" applyBorder="1" applyProtection="1">
      <alignment/>
      <protection/>
    </xf>
    <xf numFmtId="41" fontId="4" fillId="0" borderId="1" xfId="21" applyNumberFormat="1" applyBorder="1">
      <alignment/>
      <protection/>
    </xf>
    <xf numFmtId="41" fontId="4" fillId="0" borderId="1" xfId="21" applyNumberFormat="1" applyBorder="1" applyAlignment="1" applyProtection="1">
      <alignment horizontal="right"/>
      <protection/>
    </xf>
    <xf numFmtId="41" fontId="4" fillId="0" borderId="1" xfId="21" applyNumberFormat="1" applyBorder="1" applyAlignment="1" applyProtection="1">
      <alignment/>
      <protection/>
    </xf>
    <xf numFmtId="41" fontId="4" fillId="0" borderId="1" xfId="21" applyNumberFormat="1" applyBorder="1" applyAlignment="1">
      <alignment/>
      <protection/>
    </xf>
    <xf numFmtId="41" fontId="4" fillId="0" borderId="8" xfId="21" applyNumberFormat="1" applyBorder="1" applyAlignment="1" applyProtection="1">
      <alignment/>
      <protection/>
    </xf>
    <xf numFmtId="49" fontId="0" fillId="0" borderId="7" xfId="20" applyNumberFormat="1" applyFont="1" applyBorder="1" applyAlignment="1" quotePrefix="1">
      <alignment horizontal="center"/>
      <protection/>
    </xf>
    <xf numFmtId="186" fontId="4" fillId="0" borderId="0" xfId="21" applyNumberFormat="1" applyBorder="1" applyProtection="1">
      <alignment/>
      <protection/>
    </xf>
    <xf numFmtId="177" fontId="9" fillId="0" borderId="0" xfId="22" applyNumberFormat="1" applyFont="1" applyAlignment="1" applyProtection="1">
      <alignment horizontal="center" vertical="center"/>
      <protection/>
    </xf>
    <xf numFmtId="49" fontId="4" fillId="0" borderId="0" xfId="20" applyNumberFormat="1" applyFont="1" applyAlignment="1" applyProtection="1">
      <alignment horizontal="left"/>
      <protection/>
    </xf>
    <xf numFmtId="37" fontId="4" fillId="0" borderId="0" xfId="21" applyFont="1" applyAlignment="1" applyProtection="1" quotePrefix="1">
      <alignment horizontal="center"/>
      <protection/>
    </xf>
    <xf numFmtId="37" fontId="4" fillId="0" borderId="9" xfId="21" applyFont="1" applyBorder="1" applyAlignment="1" applyProtection="1">
      <alignment horizontal="center"/>
      <protection/>
    </xf>
    <xf numFmtId="37" fontId="4" fillId="0" borderId="10" xfId="21" applyBorder="1" applyAlignment="1" applyProtection="1">
      <alignment horizontal="center"/>
      <protection/>
    </xf>
    <xf numFmtId="37" fontId="4" fillId="0" borderId="11" xfId="21" applyBorder="1" applyAlignment="1" applyProtection="1">
      <alignment horizontal="center"/>
      <protection/>
    </xf>
    <xf numFmtId="37" fontId="4" fillId="0" borderId="12" xfId="21" applyBorder="1" applyAlignment="1" applyProtection="1">
      <alignment horizontal="center"/>
      <protection/>
    </xf>
    <xf numFmtId="37" fontId="4" fillId="0" borderId="13" xfId="21" applyBorder="1" applyAlignment="1" applyProtection="1">
      <alignment horizontal="center"/>
      <protection/>
    </xf>
    <xf numFmtId="37" fontId="4" fillId="0" borderId="11" xfId="21" applyFont="1" applyBorder="1" applyAlignment="1" applyProtection="1">
      <alignment horizontal="center"/>
      <protection/>
    </xf>
    <xf numFmtId="37" fontId="4" fillId="0" borderId="14" xfId="21" applyBorder="1" applyAlignment="1" applyProtection="1">
      <alignment horizontal="center"/>
      <protection/>
    </xf>
    <xf numFmtId="37" fontId="4" fillId="0" borderId="9" xfId="21" applyBorder="1" applyAlignment="1" applyProtection="1">
      <alignment horizontal="center"/>
      <protection/>
    </xf>
    <xf numFmtId="37" fontId="4" fillId="0" borderId="5" xfId="21" applyBorder="1" applyAlignment="1" applyProtection="1">
      <alignment horizontal="center"/>
      <protection/>
    </xf>
    <xf numFmtId="37" fontId="4" fillId="0" borderId="3" xfId="21" applyBorder="1" applyAlignment="1" applyProtection="1">
      <alignment horizontal="center"/>
      <protection/>
    </xf>
    <xf numFmtId="37" fontId="4" fillId="0" borderId="15" xfId="21" applyBorder="1" applyAlignment="1" applyProtection="1">
      <alignment horizontal="center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9建設業110-119" xfId="20"/>
    <cellStyle name="標準_１１５構造別住宅着工建築数" xfId="21"/>
    <cellStyle name="標準_１１６利用別着工新設住宅数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40"/>
  <sheetViews>
    <sheetView tabSelected="1" zoomScale="75" zoomScaleNormal="75" zoomScaleSheetLayoutView="75" workbookViewId="0" topLeftCell="A1">
      <selection activeCell="A1" sqref="A1"/>
    </sheetView>
  </sheetViews>
  <sheetFormatPr defaultColWidth="13.00390625" defaultRowHeight="12.75"/>
  <cols>
    <col min="1" max="1" width="19.625" style="2" customWidth="1"/>
    <col min="2" max="2" width="20.875" style="2" customWidth="1"/>
    <col min="3" max="3" width="20.25390625" style="2" customWidth="1"/>
    <col min="4" max="4" width="3.875" style="2" customWidth="1"/>
    <col min="5" max="5" width="20.125" style="2" customWidth="1"/>
    <col min="6" max="6" width="20.25390625" style="2" customWidth="1"/>
    <col min="7" max="7" width="3.875" style="2" customWidth="1"/>
    <col min="8" max="8" width="20.125" style="2" customWidth="1"/>
    <col min="9" max="9" width="3.875" style="2" customWidth="1"/>
    <col min="10" max="10" width="20.125" style="2" customWidth="1"/>
    <col min="11" max="11" width="3.875" style="2" customWidth="1"/>
    <col min="12" max="12" width="20.125" style="2" customWidth="1"/>
    <col min="13" max="13" width="3.875" style="2" customWidth="1"/>
    <col min="14" max="14" width="20.875" style="2" customWidth="1"/>
    <col min="15" max="15" width="3.875" style="2" customWidth="1"/>
    <col min="16" max="16" width="20.125" style="2" customWidth="1"/>
    <col min="17" max="17" width="3.875" style="2" customWidth="1"/>
    <col min="18" max="18" width="20.125" style="2" customWidth="1"/>
    <col min="19" max="19" width="3.875" style="2" customWidth="1"/>
    <col min="20" max="20" width="20.125" style="2" customWidth="1"/>
    <col min="21" max="21" width="3.875" style="2" customWidth="1"/>
    <col min="22" max="22" width="20.125" style="2" customWidth="1"/>
    <col min="23" max="23" width="3.875" style="2" customWidth="1"/>
    <col min="24" max="24" width="20.125" style="2" customWidth="1"/>
    <col min="25" max="25" width="3.875" style="2" customWidth="1"/>
    <col min="26" max="26" width="20.625" style="2" customWidth="1"/>
    <col min="27" max="27" width="8.125" style="2" customWidth="1"/>
    <col min="28" max="16384" width="13.00390625" style="2" customWidth="1"/>
  </cols>
  <sheetData>
    <row r="1" ht="17.25">
      <c r="A1" s="1"/>
    </row>
    <row r="3" spans="1:26" s="5" customFormat="1" ht="30" customHeight="1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7" ht="18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 t="s">
        <v>26</v>
      </c>
      <c r="T4" s="6"/>
      <c r="U4" s="6"/>
      <c r="V4" s="6"/>
      <c r="W4" s="6"/>
      <c r="X4" s="6"/>
      <c r="Y4" s="6"/>
      <c r="Z4" s="6"/>
      <c r="AA4" s="6"/>
    </row>
    <row r="5" spans="1:27" ht="26.25" customHeight="1">
      <c r="A5" s="44" t="s">
        <v>32</v>
      </c>
      <c r="B5" s="47" t="s">
        <v>1</v>
      </c>
      <c r="C5" s="51"/>
      <c r="D5" s="54" t="s">
        <v>2</v>
      </c>
      <c r="E5" s="48"/>
      <c r="F5" s="51"/>
      <c r="G5" s="47" t="s">
        <v>3</v>
      </c>
      <c r="H5" s="48"/>
      <c r="I5" s="48"/>
      <c r="J5" s="51"/>
      <c r="K5" s="47" t="s">
        <v>4</v>
      </c>
      <c r="L5" s="48"/>
      <c r="M5" s="48"/>
      <c r="N5" s="48"/>
      <c r="O5" s="55" t="s">
        <v>5</v>
      </c>
      <c r="P5" s="56"/>
      <c r="Q5" s="56"/>
      <c r="R5" s="57"/>
      <c r="S5" s="54" t="s">
        <v>6</v>
      </c>
      <c r="T5" s="48"/>
      <c r="U5" s="48"/>
      <c r="V5" s="51"/>
      <c r="W5" s="54" t="s">
        <v>7</v>
      </c>
      <c r="X5" s="48"/>
      <c r="Y5" s="48"/>
      <c r="Z5" s="51"/>
      <c r="AA5" s="8" t="s">
        <v>8</v>
      </c>
    </row>
    <row r="6" spans="1:27" ht="26.25" customHeight="1">
      <c r="A6" s="9"/>
      <c r="B6" s="10" t="s">
        <v>9</v>
      </c>
      <c r="C6" s="10" t="s">
        <v>10</v>
      </c>
      <c r="D6" s="52" t="s">
        <v>9</v>
      </c>
      <c r="E6" s="53"/>
      <c r="F6" s="11" t="s">
        <v>10</v>
      </c>
      <c r="G6" s="49" t="s">
        <v>9</v>
      </c>
      <c r="H6" s="53"/>
      <c r="I6" s="52" t="s">
        <v>10</v>
      </c>
      <c r="J6" s="53"/>
      <c r="K6" s="49" t="s">
        <v>9</v>
      </c>
      <c r="L6" s="50"/>
      <c r="M6" s="49" t="s">
        <v>10</v>
      </c>
      <c r="N6" s="50"/>
      <c r="O6" s="49" t="s">
        <v>9</v>
      </c>
      <c r="P6" s="53"/>
      <c r="Q6" s="49" t="s">
        <v>10</v>
      </c>
      <c r="R6" s="53"/>
      <c r="S6" s="49" t="s">
        <v>9</v>
      </c>
      <c r="T6" s="53"/>
      <c r="U6" s="49" t="s">
        <v>10</v>
      </c>
      <c r="V6" s="53"/>
      <c r="W6" s="49" t="s">
        <v>9</v>
      </c>
      <c r="X6" s="53"/>
      <c r="Y6" s="49" t="s">
        <v>10</v>
      </c>
      <c r="Z6" s="53"/>
      <c r="AA6" s="12" t="s">
        <v>11</v>
      </c>
    </row>
    <row r="7" spans="1:27" ht="26.25" customHeight="1">
      <c r="A7" s="13" t="s">
        <v>28</v>
      </c>
      <c r="B7" s="14">
        <v>2226288</v>
      </c>
      <c r="C7" s="15">
        <v>32467236</v>
      </c>
      <c r="D7" s="16"/>
      <c r="E7" s="15">
        <v>776028</v>
      </c>
      <c r="F7" s="15">
        <v>10859725</v>
      </c>
      <c r="G7" s="16"/>
      <c r="H7" s="15">
        <v>197140</v>
      </c>
      <c r="I7" s="16"/>
      <c r="J7" s="15">
        <v>5043606</v>
      </c>
      <c r="K7" s="16"/>
      <c r="L7" s="15">
        <v>425511</v>
      </c>
      <c r="M7" s="16"/>
      <c r="N7" s="15">
        <v>6656324</v>
      </c>
      <c r="O7" s="16"/>
      <c r="P7" s="15">
        <v>821212</v>
      </c>
      <c r="Q7" s="16"/>
      <c r="R7" s="15">
        <v>9857573</v>
      </c>
      <c r="S7" s="16"/>
      <c r="T7" s="15">
        <v>2680</v>
      </c>
      <c r="U7" s="16"/>
      <c r="V7" s="15">
        <v>27178</v>
      </c>
      <c r="W7" s="16"/>
      <c r="X7" s="15">
        <v>3717</v>
      </c>
      <c r="Y7" s="16"/>
      <c r="Z7" s="17">
        <v>22830</v>
      </c>
      <c r="AA7" s="18" t="s">
        <v>13</v>
      </c>
    </row>
    <row r="8" spans="1:27" ht="26.25" customHeight="1">
      <c r="A8" s="13" t="s">
        <v>14</v>
      </c>
      <c r="B8" s="14">
        <v>2137266</v>
      </c>
      <c r="C8" s="15">
        <v>32156771</v>
      </c>
      <c r="D8" s="16"/>
      <c r="E8" s="15">
        <v>737918</v>
      </c>
      <c r="F8" s="15">
        <v>10203801</v>
      </c>
      <c r="G8" s="16"/>
      <c r="H8" s="15">
        <v>107238</v>
      </c>
      <c r="I8" s="16"/>
      <c r="J8" s="15">
        <v>1734792</v>
      </c>
      <c r="K8" s="16"/>
      <c r="L8" s="15">
        <v>429267</v>
      </c>
      <c r="M8" s="16"/>
      <c r="N8" s="15">
        <v>8733342</v>
      </c>
      <c r="O8" s="16"/>
      <c r="P8" s="15">
        <v>854678</v>
      </c>
      <c r="Q8" s="16"/>
      <c r="R8" s="15">
        <v>11394258</v>
      </c>
      <c r="S8" s="16"/>
      <c r="T8" s="15">
        <v>1095</v>
      </c>
      <c r="U8" s="16"/>
      <c r="V8" s="15">
        <v>8400</v>
      </c>
      <c r="W8" s="16"/>
      <c r="X8" s="15">
        <v>7070</v>
      </c>
      <c r="Y8" s="16"/>
      <c r="Z8" s="17">
        <v>82178</v>
      </c>
      <c r="AA8" s="18" t="s">
        <v>15</v>
      </c>
    </row>
    <row r="9" spans="1:27" ht="26.25" customHeight="1">
      <c r="A9" s="13" t="s">
        <v>16</v>
      </c>
      <c r="B9" s="14">
        <v>1918716</v>
      </c>
      <c r="C9" s="15">
        <v>26664023</v>
      </c>
      <c r="D9" s="16"/>
      <c r="E9" s="15">
        <v>800435</v>
      </c>
      <c r="F9" s="15">
        <v>11274694</v>
      </c>
      <c r="G9" s="16"/>
      <c r="H9" s="15">
        <v>108199</v>
      </c>
      <c r="I9" s="16"/>
      <c r="J9" s="15">
        <v>1525997</v>
      </c>
      <c r="K9" s="16"/>
      <c r="L9" s="15">
        <v>319990</v>
      </c>
      <c r="M9" s="16"/>
      <c r="N9" s="15">
        <v>5818964</v>
      </c>
      <c r="O9" s="16"/>
      <c r="P9" s="15">
        <v>686443</v>
      </c>
      <c r="Q9" s="16"/>
      <c r="R9" s="15">
        <v>8012072</v>
      </c>
      <c r="S9" s="16"/>
      <c r="T9" s="15">
        <v>1098</v>
      </c>
      <c r="U9" s="16"/>
      <c r="V9" s="15">
        <v>13241</v>
      </c>
      <c r="W9" s="16"/>
      <c r="X9" s="15">
        <v>2551</v>
      </c>
      <c r="Y9" s="16"/>
      <c r="Z9" s="17">
        <v>19055</v>
      </c>
      <c r="AA9" s="18" t="s">
        <v>17</v>
      </c>
    </row>
    <row r="10" spans="1:27" ht="26.25" customHeight="1">
      <c r="A10" s="45" t="s">
        <v>29</v>
      </c>
      <c r="B10" s="20">
        <v>2062516</v>
      </c>
      <c r="C10" s="21">
        <v>28390150</v>
      </c>
      <c r="D10" s="22"/>
      <c r="E10" s="21">
        <v>728992</v>
      </c>
      <c r="F10" s="21">
        <v>10325168</v>
      </c>
      <c r="G10" s="22"/>
      <c r="H10" s="21">
        <v>202860</v>
      </c>
      <c r="I10" s="22"/>
      <c r="J10" s="21">
        <v>2534546</v>
      </c>
      <c r="K10" s="22"/>
      <c r="L10" s="21">
        <v>355729</v>
      </c>
      <c r="M10" s="22"/>
      <c r="N10" s="21">
        <v>6770903</v>
      </c>
      <c r="O10" s="22"/>
      <c r="P10" s="21">
        <v>770046</v>
      </c>
      <c r="Q10" s="22"/>
      <c r="R10" s="21">
        <v>8721774</v>
      </c>
      <c r="S10" s="22"/>
      <c r="T10" s="21">
        <v>1631</v>
      </c>
      <c r="U10" s="22"/>
      <c r="V10" s="21">
        <v>21372</v>
      </c>
      <c r="W10" s="22"/>
      <c r="X10" s="21">
        <v>3258</v>
      </c>
      <c r="Y10" s="22"/>
      <c r="Z10" s="23">
        <v>16387</v>
      </c>
      <c r="AA10" s="18" t="s">
        <v>25</v>
      </c>
    </row>
    <row r="11" spans="1:27" ht="26.25" customHeight="1">
      <c r="A11" s="1"/>
      <c r="B11" s="14"/>
      <c r="C11" s="15"/>
      <c r="D11" s="16"/>
      <c r="E11" s="15"/>
      <c r="F11" s="15"/>
      <c r="G11" s="16"/>
      <c r="H11" s="15"/>
      <c r="I11" s="16"/>
      <c r="J11" s="15"/>
      <c r="K11" s="16"/>
      <c r="L11" s="15"/>
      <c r="M11" s="16"/>
      <c r="N11" s="15"/>
      <c r="O11" s="16"/>
      <c r="P11" s="15"/>
      <c r="Q11" s="16"/>
      <c r="R11" s="15"/>
      <c r="S11" s="16"/>
      <c r="T11" s="15"/>
      <c r="U11" s="16"/>
      <c r="V11" s="15"/>
      <c r="W11" s="16"/>
      <c r="X11" s="15"/>
      <c r="Y11" s="16"/>
      <c r="Z11" s="17"/>
      <c r="AA11" s="18"/>
    </row>
    <row r="12" spans="1:27" s="24" customFormat="1" ht="26.25" customHeight="1">
      <c r="A12" s="19" t="s">
        <v>30</v>
      </c>
      <c r="B12" s="20">
        <f>SUM(B14:B25)</f>
        <v>1967546</v>
      </c>
      <c r="C12" s="21">
        <f>SUM(C14:C25)</f>
        <v>25685683</v>
      </c>
      <c r="D12" s="22"/>
      <c r="E12" s="21">
        <f>SUM(E14:E25)</f>
        <v>626429</v>
      </c>
      <c r="F12" s="21">
        <f>SUM(F14:F25)</f>
        <v>8840713</v>
      </c>
      <c r="G12" s="22"/>
      <c r="H12" s="21">
        <f>SUM(H14:H25)</f>
        <v>166549</v>
      </c>
      <c r="I12" s="22"/>
      <c r="J12" s="21">
        <f>SUM(J14:J25)</f>
        <v>2377806</v>
      </c>
      <c r="K12" s="22"/>
      <c r="L12" s="21">
        <f>SUM(L14:L25)</f>
        <v>319303</v>
      </c>
      <c r="M12" s="22"/>
      <c r="N12" s="21">
        <f>SUM(N14:N25)</f>
        <v>5594073</v>
      </c>
      <c r="O12" s="22"/>
      <c r="P12" s="21">
        <f>SUM(P14:P25)</f>
        <v>849765</v>
      </c>
      <c r="Q12" s="22"/>
      <c r="R12" s="21">
        <f>SUM(R14:R25)</f>
        <v>8808747</v>
      </c>
      <c r="S12" s="22"/>
      <c r="T12" s="21">
        <f>SUM(T14:T25)</f>
        <v>1497</v>
      </c>
      <c r="U12" s="22"/>
      <c r="V12" s="21">
        <f>SUM(V14:V25)</f>
        <v>15454</v>
      </c>
      <c r="W12" s="22"/>
      <c r="X12" s="21">
        <f>SUM(X14:X25)</f>
        <v>4003</v>
      </c>
      <c r="Y12" s="22"/>
      <c r="Z12" s="23">
        <f>SUM(Z14:Z25)</f>
        <v>48890</v>
      </c>
      <c r="AA12" s="18" t="s">
        <v>31</v>
      </c>
    </row>
    <row r="13" spans="2:27" ht="26.25" customHeight="1">
      <c r="B13" s="2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26"/>
      <c r="AA13" s="27"/>
    </row>
    <row r="14" spans="1:27" ht="26.25" customHeight="1">
      <c r="A14" s="46" t="s">
        <v>33</v>
      </c>
      <c r="B14" s="14">
        <f aca="true" t="shared" si="0" ref="B14:B25">SUM(E14,H14,L14,P14,T14,X14)</f>
        <v>184037</v>
      </c>
      <c r="C14" s="15">
        <f aca="true" t="shared" si="1" ref="C14:C25">INT(SUM(F14,J14,N14,R14,V14,Z14))</f>
        <v>2836362</v>
      </c>
      <c r="D14" s="16"/>
      <c r="E14" s="15">
        <v>50123</v>
      </c>
      <c r="F14" s="15">
        <v>703270</v>
      </c>
      <c r="G14" s="16"/>
      <c r="H14" s="29">
        <v>44988</v>
      </c>
      <c r="I14" s="16"/>
      <c r="J14" s="29">
        <v>791000</v>
      </c>
      <c r="K14" s="16"/>
      <c r="L14" s="15">
        <v>33437</v>
      </c>
      <c r="M14" s="16"/>
      <c r="N14" s="15">
        <v>658500</v>
      </c>
      <c r="O14" s="16"/>
      <c r="P14" s="15">
        <v>55248</v>
      </c>
      <c r="Q14" s="16"/>
      <c r="R14" s="15">
        <v>681826</v>
      </c>
      <c r="S14" s="16"/>
      <c r="T14" s="15">
        <v>133</v>
      </c>
      <c r="U14" s="16"/>
      <c r="V14" s="15">
        <v>1220</v>
      </c>
      <c r="W14" s="16"/>
      <c r="X14" s="29">
        <v>108</v>
      </c>
      <c r="Y14" s="16"/>
      <c r="Z14" s="30">
        <v>546</v>
      </c>
      <c r="AA14" s="18" t="s">
        <v>18</v>
      </c>
    </row>
    <row r="15" spans="1:27" ht="26.25" customHeight="1">
      <c r="A15" s="28" t="s">
        <v>34</v>
      </c>
      <c r="B15" s="14">
        <f t="shared" si="0"/>
        <v>146420</v>
      </c>
      <c r="C15" s="15">
        <f t="shared" si="1"/>
        <v>1947616</v>
      </c>
      <c r="D15" s="16"/>
      <c r="E15" s="15">
        <v>45093</v>
      </c>
      <c r="F15" s="15">
        <v>644356</v>
      </c>
      <c r="G15" s="16"/>
      <c r="H15" s="29">
        <v>29603</v>
      </c>
      <c r="I15" s="16"/>
      <c r="J15" s="29">
        <v>421450</v>
      </c>
      <c r="K15" s="16"/>
      <c r="L15" s="15">
        <v>23059</v>
      </c>
      <c r="M15" s="16"/>
      <c r="N15" s="15">
        <v>266027</v>
      </c>
      <c r="O15" s="16"/>
      <c r="P15" s="15">
        <v>48038</v>
      </c>
      <c r="Q15" s="16"/>
      <c r="R15" s="15">
        <v>599925</v>
      </c>
      <c r="S15" s="16"/>
      <c r="T15" s="15">
        <v>99</v>
      </c>
      <c r="U15" s="16"/>
      <c r="V15" s="15">
        <v>1683</v>
      </c>
      <c r="W15" s="16"/>
      <c r="X15" s="29">
        <v>528</v>
      </c>
      <c r="Y15" s="16"/>
      <c r="Z15" s="29">
        <v>14175</v>
      </c>
      <c r="AA15" s="18" t="s">
        <v>19</v>
      </c>
    </row>
    <row r="16" spans="1:27" ht="26.25" customHeight="1">
      <c r="A16" s="28" t="s">
        <v>35</v>
      </c>
      <c r="B16" s="14">
        <f t="shared" si="0"/>
        <v>135146</v>
      </c>
      <c r="C16" s="15">
        <f t="shared" si="1"/>
        <v>1795719</v>
      </c>
      <c r="D16" s="16"/>
      <c r="E16" s="15">
        <v>47614</v>
      </c>
      <c r="F16" s="15">
        <v>685078</v>
      </c>
      <c r="G16" s="16"/>
      <c r="H16" s="29">
        <v>10522</v>
      </c>
      <c r="I16" s="31"/>
      <c r="J16" s="29">
        <v>125000</v>
      </c>
      <c r="K16" s="16"/>
      <c r="L16" s="15">
        <v>24323</v>
      </c>
      <c r="M16" s="16"/>
      <c r="N16" s="15">
        <v>500301</v>
      </c>
      <c r="O16" s="16"/>
      <c r="P16" s="15">
        <v>51806</v>
      </c>
      <c r="Q16" s="16"/>
      <c r="R16" s="15">
        <v>474993</v>
      </c>
      <c r="S16" s="16"/>
      <c r="T16" s="15">
        <v>259</v>
      </c>
      <c r="U16" s="16"/>
      <c r="V16" s="15">
        <v>2015</v>
      </c>
      <c r="W16" s="16"/>
      <c r="X16" s="29">
        <v>622</v>
      </c>
      <c r="Y16" s="16"/>
      <c r="Z16" s="30">
        <v>8332</v>
      </c>
      <c r="AA16" s="18" t="s">
        <v>20</v>
      </c>
    </row>
    <row r="17" spans="1:27" ht="26.25" customHeight="1">
      <c r="A17" s="28" t="s">
        <v>36</v>
      </c>
      <c r="B17" s="14">
        <f t="shared" si="0"/>
        <v>127690</v>
      </c>
      <c r="C17" s="15">
        <f t="shared" si="1"/>
        <v>1816811</v>
      </c>
      <c r="D17" s="16"/>
      <c r="E17" s="15">
        <v>55656</v>
      </c>
      <c r="F17" s="15">
        <v>768843</v>
      </c>
      <c r="G17" s="16"/>
      <c r="H17" s="32">
        <v>1637</v>
      </c>
      <c r="I17" s="33"/>
      <c r="J17" s="32">
        <v>26372</v>
      </c>
      <c r="K17" s="16"/>
      <c r="L17" s="15">
        <v>18982</v>
      </c>
      <c r="M17" s="16"/>
      <c r="N17" s="15">
        <v>433750</v>
      </c>
      <c r="O17" s="16"/>
      <c r="P17" s="15">
        <v>51249</v>
      </c>
      <c r="Q17" s="16"/>
      <c r="R17" s="15">
        <v>586546</v>
      </c>
      <c r="S17" s="16"/>
      <c r="T17" s="15">
        <v>151</v>
      </c>
      <c r="U17" s="16"/>
      <c r="V17" s="15">
        <v>1250</v>
      </c>
      <c r="W17" s="16"/>
      <c r="X17" s="29">
        <v>15</v>
      </c>
      <c r="Y17" s="16"/>
      <c r="Z17" s="30">
        <v>50</v>
      </c>
      <c r="AA17" s="18" t="s">
        <v>21</v>
      </c>
    </row>
    <row r="18" spans="1:27" ht="26.25" customHeight="1">
      <c r="A18" s="13" t="s">
        <v>37</v>
      </c>
      <c r="B18" s="14">
        <f t="shared" si="0"/>
        <v>221178</v>
      </c>
      <c r="C18" s="15">
        <f t="shared" si="1"/>
        <v>2546463</v>
      </c>
      <c r="D18" s="16"/>
      <c r="E18" s="15">
        <v>57845</v>
      </c>
      <c r="F18" s="15">
        <v>830641</v>
      </c>
      <c r="G18" s="16"/>
      <c r="H18" s="29">
        <v>1379</v>
      </c>
      <c r="I18" s="16"/>
      <c r="J18" s="29">
        <v>19900</v>
      </c>
      <c r="K18" s="16"/>
      <c r="L18" s="15">
        <v>20393</v>
      </c>
      <c r="M18" s="16"/>
      <c r="N18" s="15">
        <v>366756</v>
      </c>
      <c r="O18" s="16"/>
      <c r="P18" s="15">
        <v>141189</v>
      </c>
      <c r="Q18" s="16"/>
      <c r="R18" s="15">
        <v>1326916</v>
      </c>
      <c r="S18" s="16"/>
      <c r="T18" s="15">
        <v>0</v>
      </c>
      <c r="U18" s="16"/>
      <c r="V18" s="15">
        <v>0</v>
      </c>
      <c r="W18" s="16"/>
      <c r="X18" s="29">
        <v>372</v>
      </c>
      <c r="Y18" s="31"/>
      <c r="Z18" s="30">
        <v>2250</v>
      </c>
      <c r="AA18" s="18" t="s">
        <v>22</v>
      </c>
    </row>
    <row r="19" spans="1:27" ht="26.25" customHeight="1">
      <c r="A19" s="13" t="s">
        <v>38</v>
      </c>
      <c r="B19" s="14">
        <f t="shared" si="0"/>
        <v>153137</v>
      </c>
      <c r="C19" s="15">
        <f t="shared" si="1"/>
        <v>1938086</v>
      </c>
      <c r="D19" s="16"/>
      <c r="E19" s="15">
        <v>52525</v>
      </c>
      <c r="F19" s="15">
        <v>751526</v>
      </c>
      <c r="G19" s="16"/>
      <c r="H19" s="29">
        <v>6010</v>
      </c>
      <c r="I19" s="16"/>
      <c r="J19" s="29">
        <v>103000</v>
      </c>
      <c r="K19" s="16"/>
      <c r="L19" s="15">
        <v>26007</v>
      </c>
      <c r="M19" s="16"/>
      <c r="N19" s="15">
        <v>446598</v>
      </c>
      <c r="O19" s="16"/>
      <c r="P19" s="15">
        <v>68321</v>
      </c>
      <c r="Q19" s="16"/>
      <c r="R19" s="15">
        <v>635253</v>
      </c>
      <c r="S19" s="16"/>
      <c r="T19" s="15">
        <v>126</v>
      </c>
      <c r="U19" s="16"/>
      <c r="V19" s="15">
        <v>1290</v>
      </c>
      <c r="W19" s="16"/>
      <c r="X19" s="29">
        <v>148</v>
      </c>
      <c r="Y19" s="33"/>
      <c r="Z19" s="30">
        <v>419</v>
      </c>
      <c r="AA19" s="18" t="s">
        <v>23</v>
      </c>
    </row>
    <row r="20" spans="1:27" ht="26.25" customHeight="1">
      <c r="A20" s="13" t="s">
        <v>39</v>
      </c>
      <c r="B20" s="14">
        <f t="shared" si="0"/>
        <v>164485</v>
      </c>
      <c r="C20" s="15">
        <f t="shared" si="1"/>
        <v>2415957</v>
      </c>
      <c r="D20" s="16"/>
      <c r="E20" s="15">
        <v>46855</v>
      </c>
      <c r="F20" s="15">
        <v>655587</v>
      </c>
      <c r="G20" s="16"/>
      <c r="H20" s="29">
        <v>1833</v>
      </c>
      <c r="I20" s="31"/>
      <c r="J20" s="29">
        <v>15100</v>
      </c>
      <c r="K20" s="16"/>
      <c r="L20" s="15">
        <v>29560</v>
      </c>
      <c r="M20" s="16"/>
      <c r="N20" s="15">
        <v>524969</v>
      </c>
      <c r="O20" s="16"/>
      <c r="P20" s="15">
        <v>85427</v>
      </c>
      <c r="Q20" s="16"/>
      <c r="R20" s="15">
        <v>1219701</v>
      </c>
      <c r="S20" s="16"/>
      <c r="T20" s="15">
        <v>40</v>
      </c>
      <c r="U20" s="16"/>
      <c r="V20" s="15">
        <v>200</v>
      </c>
      <c r="W20" s="16"/>
      <c r="X20" s="29">
        <v>770</v>
      </c>
      <c r="Y20" s="31"/>
      <c r="Z20" s="30">
        <v>400</v>
      </c>
      <c r="AA20" s="18" t="s">
        <v>24</v>
      </c>
    </row>
    <row r="21" spans="1:27" ht="26.25" customHeight="1">
      <c r="A21" s="13" t="s">
        <v>40</v>
      </c>
      <c r="B21" s="14">
        <f t="shared" si="0"/>
        <v>140870</v>
      </c>
      <c r="C21" s="15">
        <f t="shared" si="1"/>
        <v>2170384</v>
      </c>
      <c r="D21" s="16"/>
      <c r="E21" s="15">
        <v>50484</v>
      </c>
      <c r="F21" s="15">
        <v>723863</v>
      </c>
      <c r="G21" s="16"/>
      <c r="H21" s="34">
        <v>2235</v>
      </c>
      <c r="I21" s="33"/>
      <c r="J21" s="34">
        <v>26250</v>
      </c>
      <c r="K21" s="16"/>
      <c r="L21" s="15">
        <v>40015</v>
      </c>
      <c r="M21" s="16"/>
      <c r="N21" s="15">
        <v>860516</v>
      </c>
      <c r="O21" s="16"/>
      <c r="P21" s="15">
        <v>47918</v>
      </c>
      <c r="Q21" s="16"/>
      <c r="R21" s="15">
        <v>557652</v>
      </c>
      <c r="S21" s="16"/>
      <c r="T21" s="15">
        <v>43</v>
      </c>
      <c r="U21" s="16"/>
      <c r="V21" s="15">
        <v>420</v>
      </c>
      <c r="W21" s="16"/>
      <c r="X21" s="29">
        <v>175</v>
      </c>
      <c r="Y21" s="33"/>
      <c r="Z21" s="30">
        <v>1683</v>
      </c>
      <c r="AA21" s="18" t="s">
        <v>12</v>
      </c>
    </row>
    <row r="22" spans="1:27" ht="26.25" customHeight="1">
      <c r="A22" s="13" t="s">
        <v>41</v>
      </c>
      <c r="B22" s="14">
        <f t="shared" si="0"/>
        <v>155522</v>
      </c>
      <c r="C22" s="15">
        <f t="shared" si="1"/>
        <v>1977716</v>
      </c>
      <c r="D22" s="16"/>
      <c r="E22" s="15">
        <v>58859</v>
      </c>
      <c r="F22" s="15">
        <v>804013</v>
      </c>
      <c r="G22" s="16"/>
      <c r="H22" s="15">
        <v>2775</v>
      </c>
      <c r="I22" s="16"/>
      <c r="J22" s="15">
        <v>25000</v>
      </c>
      <c r="K22" s="16"/>
      <c r="L22" s="15">
        <v>39246</v>
      </c>
      <c r="M22" s="16"/>
      <c r="N22" s="15">
        <v>563867</v>
      </c>
      <c r="O22" s="16"/>
      <c r="P22" s="15">
        <v>53856</v>
      </c>
      <c r="Q22" s="16"/>
      <c r="R22" s="15">
        <v>570208</v>
      </c>
      <c r="S22" s="16"/>
      <c r="T22" s="15">
        <v>99</v>
      </c>
      <c r="U22" s="16"/>
      <c r="V22" s="15">
        <v>1560</v>
      </c>
      <c r="W22" s="16"/>
      <c r="X22" s="29">
        <v>687</v>
      </c>
      <c r="Y22" s="16"/>
      <c r="Z22" s="30">
        <v>13068</v>
      </c>
      <c r="AA22" s="18" t="s">
        <v>13</v>
      </c>
    </row>
    <row r="23" spans="1:27" ht="26.25" customHeight="1">
      <c r="A23" s="13" t="s">
        <v>42</v>
      </c>
      <c r="B23" s="14">
        <f t="shared" si="0"/>
        <v>220122</v>
      </c>
      <c r="C23" s="15">
        <f t="shared" si="1"/>
        <v>2362067</v>
      </c>
      <c r="D23" s="16"/>
      <c r="E23" s="15">
        <v>58283</v>
      </c>
      <c r="F23" s="15">
        <v>822769</v>
      </c>
      <c r="G23" s="16"/>
      <c r="H23" s="15">
        <v>26254</v>
      </c>
      <c r="I23" s="16"/>
      <c r="J23" s="15">
        <v>315799</v>
      </c>
      <c r="K23" s="16"/>
      <c r="L23" s="15">
        <v>10748</v>
      </c>
      <c r="M23" s="16"/>
      <c r="N23" s="15">
        <v>166895</v>
      </c>
      <c r="O23" s="16"/>
      <c r="P23" s="15">
        <v>124632</v>
      </c>
      <c r="Q23" s="16"/>
      <c r="R23" s="15">
        <v>1055194</v>
      </c>
      <c r="S23" s="16"/>
      <c r="T23" s="15">
        <v>162</v>
      </c>
      <c r="U23" s="16"/>
      <c r="V23" s="15">
        <v>1230</v>
      </c>
      <c r="W23" s="16"/>
      <c r="X23" s="29">
        <v>43</v>
      </c>
      <c r="Y23" s="16"/>
      <c r="Z23" s="30">
        <v>180</v>
      </c>
      <c r="AA23" s="18" t="s">
        <v>15</v>
      </c>
    </row>
    <row r="24" spans="1:27" ht="26.25" customHeight="1">
      <c r="A24" s="13" t="s">
        <v>43</v>
      </c>
      <c r="B24" s="14">
        <f t="shared" si="0"/>
        <v>164240</v>
      </c>
      <c r="C24" s="15">
        <f t="shared" si="1"/>
        <v>2153526</v>
      </c>
      <c r="D24" s="16"/>
      <c r="E24" s="15">
        <v>51844</v>
      </c>
      <c r="F24" s="15">
        <v>731366</v>
      </c>
      <c r="G24" s="16"/>
      <c r="H24" s="15">
        <v>18223</v>
      </c>
      <c r="I24" s="16"/>
      <c r="J24" s="15">
        <v>259865</v>
      </c>
      <c r="K24" s="16"/>
      <c r="L24" s="15">
        <v>37362</v>
      </c>
      <c r="M24" s="16"/>
      <c r="N24" s="15">
        <v>608466</v>
      </c>
      <c r="O24" s="16"/>
      <c r="P24" s="15">
        <v>56006</v>
      </c>
      <c r="Q24" s="16"/>
      <c r="R24" s="15">
        <v>542832</v>
      </c>
      <c r="S24" s="16"/>
      <c r="T24" s="15">
        <v>323</v>
      </c>
      <c r="U24" s="16"/>
      <c r="V24" s="15">
        <v>3860</v>
      </c>
      <c r="W24" s="16"/>
      <c r="X24" s="29">
        <v>482</v>
      </c>
      <c r="Y24" s="31"/>
      <c r="Z24" s="30">
        <v>7137</v>
      </c>
      <c r="AA24" s="18" t="s">
        <v>17</v>
      </c>
    </row>
    <row r="25" spans="1:27" ht="26.25" customHeight="1" thickBot="1">
      <c r="A25" s="7" t="s">
        <v>44</v>
      </c>
      <c r="B25" s="35">
        <f t="shared" si="0"/>
        <v>154699</v>
      </c>
      <c r="C25" s="36">
        <f t="shared" si="1"/>
        <v>1724976</v>
      </c>
      <c r="D25" s="37"/>
      <c r="E25" s="36">
        <v>51248</v>
      </c>
      <c r="F25" s="36">
        <v>719401</v>
      </c>
      <c r="G25" s="37"/>
      <c r="H25" s="36">
        <v>21090</v>
      </c>
      <c r="I25" s="37"/>
      <c r="J25" s="36">
        <v>249070</v>
      </c>
      <c r="K25" s="37"/>
      <c r="L25" s="36">
        <v>16171</v>
      </c>
      <c r="M25" s="37"/>
      <c r="N25" s="36">
        <v>197428</v>
      </c>
      <c r="O25" s="37"/>
      <c r="P25" s="36">
        <v>66075</v>
      </c>
      <c r="Q25" s="37"/>
      <c r="R25" s="36">
        <v>557701</v>
      </c>
      <c r="S25" s="37"/>
      <c r="T25" s="38">
        <v>62</v>
      </c>
      <c r="U25" s="37"/>
      <c r="V25" s="38">
        <v>726</v>
      </c>
      <c r="W25" s="37"/>
      <c r="X25" s="39">
        <v>53</v>
      </c>
      <c r="Y25" s="40"/>
      <c r="Z25" s="41">
        <v>650</v>
      </c>
      <c r="AA25" s="42" t="s">
        <v>25</v>
      </c>
    </row>
    <row r="26" ht="17.25">
      <c r="A26" s="13" t="s">
        <v>27</v>
      </c>
    </row>
    <row r="29" ht="17.25">
      <c r="C29" s="43"/>
    </row>
    <row r="30" ht="17.25">
      <c r="C30" s="43"/>
    </row>
    <row r="31" ht="17.25">
      <c r="C31" s="43"/>
    </row>
    <row r="32" ht="17.25">
      <c r="C32" s="43"/>
    </row>
    <row r="33" ht="17.25">
      <c r="C33" s="43"/>
    </row>
    <row r="34" ht="17.25">
      <c r="C34" s="43"/>
    </row>
    <row r="35" ht="17.25">
      <c r="C35" s="43"/>
    </row>
    <row r="36" ht="17.25">
      <c r="C36" s="43"/>
    </row>
    <row r="37" ht="17.25">
      <c r="C37" s="43"/>
    </row>
    <row r="38" ht="17.25">
      <c r="C38" s="43"/>
    </row>
    <row r="39" ht="17.25">
      <c r="C39" s="43"/>
    </row>
    <row r="40" ht="17.25">
      <c r="C40" s="43"/>
    </row>
  </sheetData>
  <mergeCells count="18">
    <mergeCell ref="W5:Z5"/>
    <mergeCell ref="W6:X6"/>
    <mergeCell ref="Y6:Z6"/>
    <mergeCell ref="O5:R5"/>
    <mergeCell ref="O6:P6"/>
    <mergeCell ref="Q6:R6"/>
    <mergeCell ref="S5:V5"/>
    <mergeCell ref="S6:T6"/>
    <mergeCell ref="U6:V6"/>
    <mergeCell ref="K5:N5"/>
    <mergeCell ref="K6:L6"/>
    <mergeCell ref="B5:C5"/>
    <mergeCell ref="D6:E6"/>
    <mergeCell ref="D5:F5"/>
    <mergeCell ref="G5:J5"/>
    <mergeCell ref="G6:H6"/>
    <mergeCell ref="I6:J6"/>
    <mergeCell ref="M6:N6"/>
  </mergeCells>
  <printOptions/>
  <pageMargins left="0.3937007874015748" right="0.3937007874015748" top="0.7874015748031497" bottom="0.984251968503937" header="0.5118110236220472" footer="0.5118110236220472"/>
  <pageSetup horizontalDpi="600" verticalDpi="600" orientation="portrait" paperSize="9" scale="60" r:id="rId1"/>
  <colBreaks count="1" manualBreakCount="1">
    <brk id="12" min="2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2003-02-12T04:04:55Z</cp:lastPrinted>
  <dcterms:created xsi:type="dcterms:W3CDTF">2002-02-01T07:13:16Z</dcterms:created>
  <dcterms:modified xsi:type="dcterms:W3CDTF">2005-07-27T02:36:05Z</dcterms:modified>
  <cp:category/>
  <cp:version/>
  <cp:contentType/>
  <cp:contentStatus/>
</cp:coreProperties>
</file>