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" sheetId="1" r:id="rId1"/>
  </sheets>
  <definedNames>
    <definedName name="_Regression_Int" localSheetId="0" hidden="1">1</definedName>
    <definedName name="_xlnm.Print_Area" localSheetId="0">'8'!$A$1:$I$86</definedName>
    <definedName name="Print_Area_MI" localSheetId="0">'8'!$A$1:$I$85</definedName>
  </definedNames>
  <calcPr fullCalcOnLoad="1"/>
</workbook>
</file>

<file path=xl/sharedStrings.xml><?xml version="1.0" encoding="utf-8"?>
<sst xmlns="http://schemas.openxmlformats.org/spreadsheetml/2006/main" count="124" uniqueCount="93">
  <si>
    <t xml:space="preserve"> (単位  ha)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</si>
  <si>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</si>
  <si>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</si>
  <si>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</si>
  <si>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</si>
  <si>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</si>
  <si>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</si>
  <si>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</si>
  <si>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</si>
  <si>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</si>
  <si>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</si>
  <si>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</si>
  <si>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</si>
  <si>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</si>
  <si>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</si>
  <si>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</si>
  <si>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</si>
  <si>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</si>
  <si>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</si>
  <si>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</si>
  <si>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</si>
  <si>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</si>
  <si>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</si>
  <si>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</si>
  <si>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</si>
  <si>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</si>
  <si>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</si>
  <si>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</si>
  <si>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</si>
  <si>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</si>
  <si>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</si>
  <si>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</si>
  <si>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</si>
  <si>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</si>
  <si>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</si>
  <si>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</si>
  <si>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</si>
  <si>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</si>
  <si>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</si>
  <si>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</si>
  <si>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</si>
  <si>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</si>
  <si>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</si>
  <si>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</si>
  <si>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</si>
  <si>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</si>
  <si>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</si>
  <si>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</si>
  <si>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</si>
  <si>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</si>
  <si>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</si>
  <si>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</si>
  <si>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</si>
  <si>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</si>
  <si>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</si>
  <si>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</si>
  <si>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</si>
  <si>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</si>
  <si>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</si>
  <si>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</si>
  <si>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</si>
  <si>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</si>
  <si>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</si>
  <si>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</si>
  <si>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</si>
  <si>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</si>
  <si>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</si>
  <si>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</si>
  <si>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</si>
  <si>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</si>
  <si>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</si>
  <si>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</si>
  <si>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</si>
  <si>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</si>
  <si>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</si>
  <si>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</si>
  <si>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</si>
  <si>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</si>
  <si>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</si>
  <si>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</si>
  <si>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</si>
  <si>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</si>
  <si>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</si>
  <si>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</si>
  <si>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</si>
  <si>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</si>
  <si>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　　　（５）その他とは総数から耕地、林野、宅地の各面積を引いたもの。</t>
  </si>
  <si>
    <t>　　　（６）各データについて、小数点以下の表示はしておりません。</t>
  </si>
  <si>
    <t>平成13年</t>
  </si>
  <si>
    <t>資料：（１）総務省「国勢調査」及び国土交通省国土地理院「全国都道府県市区町村別面積調」平成1３年10月１日　</t>
  </si>
  <si>
    <t>　　　（２）九州農政局大分統計情報事務所「大分農林水産統計年報」平成1３年８月１日</t>
  </si>
  <si>
    <t>　　　（３）県林政課　平成1３年３月31日　　　（４）県市町村振興局「土地に関する概要調書」平成14年１月１日</t>
  </si>
  <si>
    <t xml:space="preserve">               ８．市 町 村 地 目 別 面 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</si>
</sst>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1" xfId="20" applyFont="1" applyBorder="1" applyAlignment="1" applyProtection="1">
      <alignment horizontal="center"/>
      <protection/>
    </xf>
    <xf numFmtId="0" fontId="5" fillId="0" borderId="1" xfId="20" applyFont="1" applyBorder="1">
      <alignment/>
      <protection/>
    </xf>
    <xf numFmtId="0" fontId="6" fillId="0" borderId="1" xfId="20" applyFont="1" applyBorder="1" applyProtection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176" fontId="5" fillId="0" borderId="0" xfId="0" applyNumberFormat="1" applyFont="1" applyBorder="1" applyAlignment="1">
      <alignment/>
    </xf>
    <xf numFmtId="0" fontId="5" fillId="0" borderId="2" xfId="20" applyFont="1" applyBorder="1">
      <alignment/>
      <protection/>
    </xf>
    <xf numFmtId="176" fontId="5" fillId="0" borderId="0" xfId="0" applyNumberFormat="1" applyFont="1" applyBorder="1" applyAlignment="1" applyProtection="1">
      <alignment horizontal="center"/>
      <protection/>
    </xf>
    <xf numFmtId="37" fontId="7" fillId="0" borderId="2" xfId="20" applyNumberFormat="1" applyFont="1" applyBorder="1" applyProtection="1">
      <alignment/>
      <protection locked="0"/>
    </xf>
    <xf numFmtId="37" fontId="5" fillId="0" borderId="0" xfId="20" applyNumberFormat="1" applyFont="1" applyBorder="1" applyProtection="1">
      <alignment/>
      <protection/>
    </xf>
    <xf numFmtId="176" fontId="5" fillId="0" borderId="3" xfId="0" applyNumberFormat="1" applyFont="1" applyBorder="1" applyAlignment="1" applyProtection="1">
      <alignment horizontal="center"/>
      <protection/>
    </xf>
    <xf numFmtId="37" fontId="7" fillId="0" borderId="4" xfId="20" applyNumberFormat="1" applyFont="1" applyBorder="1" applyProtection="1">
      <alignment/>
      <protection locked="0"/>
    </xf>
    <xf numFmtId="37" fontId="5" fillId="0" borderId="3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2" fontId="5" fillId="0" borderId="0" xfId="20" applyNumberFormat="1" applyFont="1" applyProtection="1">
      <alignment/>
      <protection/>
    </xf>
    <xf numFmtId="0" fontId="5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/>
      <protection/>
    </xf>
    <xf numFmtId="176" fontId="5" fillId="0" borderId="0" xfId="0" applyNumberFormat="1" applyFont="1" applyBorder="1" applyAlignment="1">
      <alignment horizontal="center"/>
    </xf>
    <xf numFmtId="37" fontId="5" fillId="0" borderId="2" xfId="20" applyNumberFormat="1" applyFont="1" applyBorder="1" applyProtection="1">
      <alignment/>
      <protection/>
    </xf>
    <xf numFmtId="176" fontId="5" fillId="0" borderId="0" xfId="0" applyNumberFormat="1" applyFont="1" applyBorder="1" applyAlignment="1" applyProtection="1">
      <alignment horizontal="left"/>
      <protection/>
    </xf>
    <xf numFmtId="37" fontId="7" fillId="0" borderId="2" xfId="20" applyNumberFormat="1" applyFont="1" applyBorder="1" applyAlignment="1" applyProtection="1">
      <alignment/>
      <protection/>
    </xf>
    <xf numFmtId="37" fontId="5" fillId="0" borderId="0" xfId="20" applyNumberFormat="1" applyFont="1" applyBorder="1" applyAlignment="1" applyProtection="1">
      <alignment horizontal="center"/>
      <protection/>
    </xf>
    <xf numFmtId="37" fontId="7" fillId="0" borderId="2" xfId="20" applyNumberFormat="1" applyFont="1" applyBorder="1" applyAlignment="1" applyProtection="1">
      <alignment horizontal="center"/>
      <protection/>
    </xf>
    <xf numFmtId="0" fontId="5" fillId="0" borderId="0" xfId="20" applyFont="1" applyBorder="1" applyProtection="1">
      <alignment/>
      <protection/>
    </xf>
    <xf numFmtId="0" fontId="5" fillId="0" borderId="2" xfId="20" applyFont="1" applyBorder="1" applyProtection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 applyProtection="1">
      <alignment horizontal="centerContinuous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7" fillId="0" borderId="0" xfId="20" applyFont="1" applyProtection="1">
      <alignment/>
      <protection locked="0"/>
    </xf>
    <xf numFmtId="0" fontId="8" fillId="0" borderId="0" xfId="20" applyFont="1" applyAlignment="1">
      <alignment horizontal="centerContinuous"/>
      <protection/>
    </xf>
    <xf numFmtId="0" fontId="5" fillId="0" borderId="2" xfId="20" applyFont="1" applyFill="1" applyBorder="1" applyAlignment="1" applyProtection="1">
      <alignment horizontal="center"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4" xfId="20" applyFont="1" applyFill="1" applyBorder="1" applyAlignment="1" applyProtection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4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 applyProtection="1">
      <alignment horizontal="center"/>
      <protection/>
    </xf>
    <xf numFmtId="37" fontId="5" fillId="0" borderId="0" xfId="20" applyNumberFormat="1" applyFont="1" applyFill="1" applyBorder="1" applyProtection="1">
      <alignment/>
      <protection/>
    </xf>
    <xf numFmtId="37" fontId="7" fillId="0" borderId="0" xfId="20" applyNumberFormat="1" applyFont="1" applyFill="1" applyBorder="1" applyProtection="1">
      <alignment/>
      <protection locked="0"/>
    </xf>
    <xf numFmtId="37" fontId="7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Border="1" applyProtection="1">
      <alignment/>
      <protection/>
    </xf>
    <xf numFmtId="37" fontId="7" fillId="0" borderId="0" xfId="20" applyNumberFormat="1" applyFont="1" applyFill="1" applyBorder="1" applyAlignment="1" applyProtection="1">
      <alignment horizontal="right"/>
      <protection locked="0"/>
    </xf>
    <xf numFmtId="37" fontId="7" fillId="0" borderId="3" xfId="20" applyNumberFormat="1" applyFont="1" applyFill="1" applyBorder="1" applyProtection="1">
      <alignment/>
      <protection locked="0"/>
    </xf>
    <xf numFmtId="0" fontId="5" fillId="0" borderId="0" xfId="20" applyFont="1" applyFill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vertical="center"/>
    </xf>
    <xf numFmtId="0" fontId="5" fillId="0" borderId="7" xfId="2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vertical="center"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60"/>
  <sheetViews>
    <sheetView showGridLines="0" tabSelected="1" workbookViewId="0" topLeftCell="A1">
      <selection activeCell="A1" sqref="A1"/>
    </sheetView>
  </sheetViews>
  <sheetFormatPr defaultColWidth="14.125" defaultRowHeight="13.5"/>
  <cols>
    <col min="1" max="1" width="17.625" style="5" customWidth="1"/>
    <col min="2" max="2" width="15.125" style="5" customWidth="1"/>
    <col min="3" max="3" width="14.625" style="5" customWidth="1"/>
    <col min="4" max="4" width="11.625" style="5" customWidth="1"/>
    <col min="5" max="6" width="11.125" style="5" customWidth="1"/>
    <col min="7" max="8" width="10.625" style="5" customWidth="1"/>
    <col min="9" max="9" width="11.75390625" style="5" customWidth="1"/>
    <col min="10" max="16384" width="14.125" style="5" customWidth="1"/>
  </cols>
  <sheetData>
    <row r="1" spans="1:9" ht="22.5" customHeight="1">
      <c r="A1" s="36" t="s">
        <v>92</v>
      </c>
      <c r="B1" s="27"/>
      <c r="C1" s="27"/>
      <c r="D1" s="28"/>
      <c r="E1" s="27"/>
      <c r="F1" s="27"/>
      <c r="G1" s="27"/>
      <c r="H1" s="27"/>
      <c r="I1" s="27"/>
    </row>
    <row r="2" spans="1:13" ht="12.75" customHeight="1" thickBot="1">
      <c r="A2" s="1" t="s">
        <v>0</v>
      </c>
      <c r="B2" s="2"/>
      <c r="C2" s="3"/>
      <c r="D2" s="3"/>
      <c r="E2" s="2"/>
      <c r="F2" s="2"/>
      <c r="G2" s="2"/>
      <c r="H2" s="2"/>
      <c r="I2" s="1" t="s">
        <v>88</v>
      </c>
      <c r="J2" s="4"/>
      <c r="K2" s="4"/>
      <c r="L2" s="4"/>
      <c r="M2" s="4"/>
    </row>
    <row r="3" spans="1:14" s="30" customFormat="1" ht="12" customHeight="1" thickTop="1">
      <c r="A3" s="53" t="s">
        <v>1</v>
      </c>
      <c r="B3" s="55" t="s">
        <v>2</v>
      </c>
      <c r="C3" s="37" t="s">
        <v>3</v>
      </c>
      <c r="D3" s="38"/>
      <c r="E3" s="39" t="s">
        <v>4</v>
      </c>
      <c r="F3" s="40"/>
      <c r="G3" s="40"/>
      <c r="H3" s="57" t="s">
        <v>5</v>
      </c>
      <c r="I3" s="59" t="s">
        <v>6</v>
      </c>
      <c r="J3" s="29"/>
      <c r="K3" s="29"/>
      <c r="L3" s="29"/>
      <c r="M3" s="29"/>
      <c r="N3" s="29"/>
    </row>
    <row r="4" spans="1:14" s="30" customFormat="1" ht="12" customHeight="1">
      <c r="A4" s="54"/>
      <c r="B4" s="56"/>
      <c r="C4" s="41"/>
      <c r="D4" s="42" t="s">
        <v>7</v>
      </c>
      <c r="E4" s="42" t="s">
        <v>8</v>
      </c>
      <c r="F4" s="42" t="s">
        <v>9</v>
      </c>
      <c r="G4" s="42" t="s">
        <v>10</v>
      </c>
      <c r="H4" s="58"/>
      <c r="I4" s="60"/>
      <c r="J4" s="29"/>
      <c r="K4" s="31"/>
      <c r="L4" s="31"/>
      <c r="M4" s="29"/>
      <c r="N4" s="29"/>
    </row>
    <row r="5" spans="1:14" ht="3" customHeight="1">
      <c r="A5" s="4"/>
      <c r="B5" s="7"/>
      <c r="C5" s="43"/>
      <c r="D5" s="44"/>
      <c r="E5" s="44"/>
      <c r="F5" s="44"/>
      <c r="G5" s="44"/>
      <c r="H5" s="43"/>
      <c r="I5" s="4"/>
      <c r="J5" s="4"/>
      <c r="K5" s="32"/>
      <c r="L5" s="32"/>
      <c r="M5" s="4"/>
      <c r="N5" s="4"/>
    </row>
    <row r="6" spans="1:30" ht="12" customHeight="1">
      <c r="A6" s="19" t="s">
        <v>11</v>
      </c>
      <c r="B6" s="20">
        <f aca="true" t="shared" si="0" ref="B6:H6">B8+B10</f>
        <v>633819</v>
      </c>
      <c r="C6" s="45">
        <f t="shared" si="0"/>
        <v>63381</v>
      </c>
      <c r="D6" s="45">
        <f t="shared" si="0"/>
        <v>43808</v>
      </c>
      <c r="E6" s="45">
        <f t="shared" si="0"/>
        <v>416227</v>
      </c>
      <c r="F6" s="45">
        <f t="shared" si="0"/>
        <v>13334</v>
      </c>
      <c r="G6" s="45">
        <f t="shared" si="0"/>
        <v>19599.62</v>
      </c>
      <c r="H6" s="45">
        <f t="shared" si="0"/>
        <v>19593</v>
      </c>
      <c r="I6" s="10">
        <f>B6-C6-E6-F6-G6-H6</f>
        <v>101684.38</v>
      </c>
      <c r="J6" s="32"/>
      <c r="K6" s="25"/>
      <c r="L6" s="25"/>
      <c r="M6" s="4"/>
      <c r="N6" s="4"/>
      <c r="AA6" s="15"/>
      <c r="AB6" s="15"/>
      <c r="AC6" s="15"/>
      <c r="AD6" s="15"/>
    </row>
    <row r="7" spans="1:30" ht="3" customHeight="1">
      <c r="A7" s="19"/>
      <c r="B7" s="20"/>
      <c r="C7" s="45"/>
      <c r="D7" s="45"/>
      <c r="E7" s="45"/>
      <c r="F7" s="45"/>
      <c r="G7" s="45"/>
      <c r="H7" s="45"/>
      <c r="I7" s="10"/>
      <c r="J7" s="32"/>
      <c r="K7" s="25"/>
      <c r="L7" s="25"/>
      <c r="M7" s="4"/>
      <c r="N7" s="4"/>
      <c r="AA7" s="15"/>
      <c r="AB7" s="15"/>
      <c r="AC7" s="15"/>
      <c r="AD7" s="15"/>
    </row>
    <row r="8" spans="1:30" ht="12" customHeight="1">
      <c r="A8" s="8" t="s">
        <v>12</v>
      </c>
      <c r="B8" s="20">
        <f aca="true" t="shared" si="1" ref="B8:H8">SUM(B12:B22)</f>
        <v>183340</v>
      </c>
      <c r="C8" s="45">
        <f t="shared" si="1"/>
        <v>23352</v>
      </c>
      <c r="D8" s="45">
        <f t="shared" si="1"/>
        <v>16545</v>
      </c>
      <c r="E8" s="45">
        <v>95023</v>
      </c>
      <c r="F8" s="45">
        <v>4661</v>
      </c>
      <c r="G8" s="45">
        <f t="shared" si="1"/>
        <v>3988.5099999999998</v>
      </c>
      <c r="H8" s="45">
        <f t="shared" si="1"/>
        <v>13024</v>
      </c>
      <c r="I8" s="10">
        <f>B8-C8-E8-F8-G8-H8</f>
        <v>43291.49</v>
      </c>
      <c r="J8" s="32"/>
      <c r="K8" s="25"/>
      <c r="L8" s="25"/>
      <c r="M8" s="4"/>
      <c r="N8" s="4"/>
      <c r="AA8" s="15"/>
      <c r="AB8" s="15"/>
      <c r="AC8" s="15"/>
      <c r="AD8" s="15"/>
    </row>
    <row r="9" spans="1:30" ht="3" customHeight="1">
      <c r="A9" s="8"/>
      <c r="B9" s="20"/>
      <c r="C9" s="45"/>
      <c r="D9" s="45"/>
      <c r="E9" s="45"/>
      <c r="F9" s="45"/>
      <c r="G9" s="45"/>
      <c r="H9" s="45"/>
      <c r="I9" s="10"/>
      <c r="J9" s="32"/>
      <c r="K9" s="25"/>
      <c r="L9" s="25"/>
      <c r="M9" s="4"/>
      <c r="N9" s="4"/>
      <c r="AA9" s="15"/>
      <c r="AB9" s="15"/>
      <c r="AC9" s="15"/>
      <c r="AD9" s="15"/>
    </row>
    <row r="10" spans="1:30" ht="12" customHeight="1">
      <c r="A10" s="8" t="s">
        <v>13</v>
      </c>
      <c r="B10" s="20">
        <f>SUM(B23:B81)</f>
        <v>450479</v>
      </c>
      <c r="C10" s="45">
        <f>SUM(C24:C81)</f>
        <v>40029</v>
      </c>
      <c r="D10" s="45">
        <f>SUM(D24:D81)</f>
        <v>27263</v>
      </c>
      <c r="E10" s="45">
        <v>321204</v>
      </c>
      <c r="F10" s="45">
        <v>8673</v>
      </c>
      <c r="G10" s="45">
        <f>SUM(G24:G81)</f>
        <v>15611.109999999999</v>
      </c>
      <c r="H10" s="45">
        <f>SUM(H24:H81)</f>
        <v>6569</v>
      </c>
      <c r="I10" s="10">
        <f>B10-C10-E10-F10-G10-H10</f>
        <v>58392.89</v>
      </c>
      <c r="J10" s="32"/>
      <c r="K10" s="25"/>
      <c r="L10" s="25"/>
      <c r="M10" s="4"/>
      <c r="N10" s="4"/>
      <c r="AA10" s="15"/>
      <c r="AB10" s="15"/>
      <c r="AC10" s="15"/>
      <c r="AD10" s="15"/>
    </row>
    <row r="11" spans="1:14" ht="11.25" customHeight="1">
      <c r="A11" s="6"/>
      <c r="B11" s="7"/>
      <c r="C11" s="43"/>
      <c r="D11" s="43"/>
      <c r="E11" s="43"/>
      <c r="F11" s="43"/>
      <c r="G11" s="43"/>
      <c r="H11" s="43"/>
      <c r="I11" s="4"/>
      <c r="J11" s="4"/>
      <c r="K11" s="4"/>
      <c r="L11" s="4"/>
      <c r="M11" s="4"/>
      <c r="N11" s="4"/>
    </row>
    <row r="12" spans="1:30" ht="13.5" customHeight="1">
      <c r="A12" s="8" t="s">
        <v>14</v>
      </c>
      <c r="B12" s="9">
        <v>36092</v>
      </c>
      <c r="C12" s="46">
        <v>3370</v>
      </c>
      <c r="D12" s="46">
        <v>2530</v>
      </c>
      <c r="E12" s="46">
        <v>13210.16</v>
      </c>
      <c r="F12" s="46">
        <v>905</v>
      </c>
      <c r="G12" s="46">
        <v>562.56</v>
      </c>
      <c r="H12" s="46">
        <v>5878</v>
      </c>
      <c r="I12" s="10">
        <f aca="true" t="shared" si="2" ref="I12:I22">B12-C12-E12-F12-G12-H12</f>
        <v>12166.279999999999</v>
      </c>
      <c r="J12" s="32"/>
      <c r="K12" s="25"/>
      <c r="L12" s="4"/>
      <c r="M12" s="4"/>
      <c r="N12" s="4"/>
      <c r="AA12" s="15"/>
      <c r="AB12" s="15"/>
      <c r="AC12" s="15"/>
      <c r="AD12" s="15"/>
    </row>
    <row r="13" spans="1:30" ht="13.5" customHeight="1">
      <c r="A13" s="8" t="s">
        <v>15</v>
      </c>
      <c r="B13" s="9">
        <v>12513</v>
      </c>
      <c r="C13" s="46">
        <v>358</v>
      </c>
      <c r="D13" s="46">
        <v>285</v>
      </c>
      <c r="E13" s="46">
        <v>5763</v>
      </c>
      <c r="F13" s="46">
        <v>827</v>
      </c>
      <c r="G13" s="46">
        <v>1360</v>
      </c>
      <c r="H13" s="46">
        <v>1097</v>
      </c>
      <c r="I13" s="10">
        <f t="shared" si="2"/>
        <v>3108</v>
      </c>
      <c r="J13" s="32"/>
      <c r="K13" s="25"/>
      <c r="L13" s="4"/>
      <c r="M13" s="4"/>
      <c r="N13" s="4"/>
      <c r="AA13" s="15"/>
      <c r="AB13" s="15"/>
      <c r="AC13" s="15"/>
      <c r="AD13" s="15"/>
    </row>
    <row r="14" spans="1:30" ht="13.5" customHeight="1">
      <c r="A14" s="8" t="s">
        <v>16</v>
      </c>
      <c r="B14" s="9">
        <v>5558</v>
      </c>
      <c r="C14" s="46">
        <v>2040</v>
      </c>
      <c r="D14" s="46">
        <v>1540</v>
      </c>
      <c r="E14" s="46">
        <v>178</v>
      </c>
      <c r="F14" s="46">
        <v>3.72</v>
      </c>
      <c r="G14" s="46">
        <v>5</v>
      </c>
      <c r="H14" s="46">
        <v>1163</v>
      </c>
      <c r="I14" s="10">
        <f t="shared" si="2"/>
        <v>2168.28</v>
      </c>
      <c r="J14" s="32"/>
      <c r="K14" s="25"/>
      <c r="L14" s="4"/>
      <c r="M14" s="4"/>
      <c r="N14" s="4"/>
      <c r="AA14" s="15"/>
      <c r="AB14" s="15"/>
      <c r="AC14" s="15"/>
      <c r="AD14" s="15"/>
    </row>
    <row r="15" spans="1:30" ht="13.5" customHeight="1">
      <c r="A15" s="8" t="s">
        <v>17</v>
      </c>
      <c r="B15" s="9">
        <v>26921</v>
      </c>
      <c r="C15" s="46">
        <v>2210</v>
      </c>
      <c r="D15" s="46">
        <v>1320</v>
      </c>
      <c r="E15" s="46">
        <v>19531</v>
      </c>
      <c r="F15" s="46">
        <v>486.29</v>
      </c>
      <c r="G15" s="46">
        <v>685.44</v>
      </c>
      <c r="H15" s="46">
        <v>1005</v>
      </c>
      <c r="I15" s="10">
        <f t="shared" si="2"/>
        <v>3003.27</v>
      </c>
      <c r="J15" s="32"/>
      <c r="K15" s="25"/>
      <c r="L15" s="4"/>
      <c r="M15" s="4"/>
      <c r="N15" s="4"/>
      <c r="AA15" s="15"/>
      <c r="AB15" s="15"/>
      <c r="AC15" s="15"/>
      <c r="AD15" s="15"/>
    </row>
    <row r="16" spans="1:30" ht="13.5" customHeight="1">
      <c r="A16" s="8" t="s">
        <v>18</v>
      </c>
      <c r="B16" s="9">
        <v>19738</v>
      </c>
      <c r="C16" s="46">
        <v>1000</v>
      </c>
      <c r="D16" s="46">
        <v>711</v>
      </c>
      <c r="E16" s="46">
        <v>14946</v>
      </c>
      <c r="F16" s="46">
        <v>89</v>
      </c>
      <c r="G16" s="46">
        <v>71</v>
      </c>
      <c r="H16" s="46">
        <v>713</v>
      </c>
      <c r="I16" s="10">
        <f t="shared" si="2"/>
        <v>2919</v>
      </c>
      <c r="J16" s="32"/>
      <c r="K16" s="25"/>
      <c r="L16" s="4"/>
      <c r="M16" s="4"/>
      <c r="N16" s="4"/>
      <c r="AA16" s="15"/>
      <c r="AB16" s="15"/>
      <c r="AC16" s="15"/>
      <c r="AD16" s="15"/>
    </row>
    <row r="17" spans="1:30" ht="13.5" customHeight="1">
      <c r="A17" s="8" t="s">
        <v>19</v>
      </c>
      <c r="B17" s="9">
        <v>15184</v>
      </c>
      <c r="C17" s="46">
        <v>1070</v>
      </c>
      <c r="D17" s="46">
        <v>518</v>
      </c>
      <c r="E17" s="46">
        <v>9462</v>
      </c>
      <c r="F17" s="46">
        <v>332</v>
      </c>
      <c r="G17" s="46">
        <v>398.2</v>
      </c>
      <c r="H17" s="46">
        <v>516</v>
      </c>
      <c r="I17" s="10">
        <f t="shared" si="2"/>
        <v>3405.8</v>
      </c>
      <c r="J17" s="32"/>
      <c r="K17" s="25"/>
      <c r="L17" s="4"/>
      <c r="M17" s="4"/>
      <c r="N17" s="4"/>
      <c r="AA17" s="15"/>
      <c r="AB17" s="15"/>
      <c r="AC17" s="15"/>
      <c r="AD17" s="15"/>
    </row>
    <row r="18" spans="1:30" ht="13.5" customHeight="1">
      <c r="A18" s="8" t="s">
        <v>20</v>
      </c>
      <c r="B18" s="9">
        <v>7941</v>
      </c>
      <c r="C18" s="46">
        <v>584</v>
      </c>
      <c r="D18" s="46">
        <v>1</v>
      </c>
      <c r="E18" s="46">
        <v>4514</v>
      </c>
      <c r="F18" s="46">
        <v>125</v>
      </c>
      <c r="G18" s="46">
        <v>294.14</v>
      </c>
      <c r="H18" s="46">
        <v>268</v>
      </c>
      <c r="I18" s="10">
        <f t="shared" si="2"/>
        <v>2155.86</v>
      </c>
      <c r="J18" s="32"/>
      <c r="K18" s="25"/>
      <c r="L18" s="4"/>
      <c r="M18" s="4"/>
      <c r="N18" s="4"/>
      <c r="AA18" s="15"/>
      <c r="AB18" s="15"/>
      <c r="AC18" s="15"/>
      <c r="AD18" s="15"/>
    </row>
    <row r="19" spans="1:30" ht="13.5" customHeight="1">
      <c r="A19" s="8" t="s">
        <v>21</v>
      </c>
      <c r="B19" s="9">
        <v>20083</v>
      </c>
      <c r="C19" s="46">
        <v>2940</v>
      </c>
      <c r="D19" s="46">
        <v>2290</v>
      </c>
      <c r="E19" s="46">
        <v>12119</v>
      </c>
      <c r="F19" s="46">
        <v>541</v>
      </c>
      <c r="G19" s="46">
        <v>425.17</v>
      </c>
      <c r="H19" s="46">
        <v>357</v>
      </c>
      <c r="I19" s="10">
        <f t="shared" si="2"/>
        <v>3700.83</v>
      </c>
      <c r="J19" s="32"/>
      <c r="K19" s="25"/>
      <c r="L19" s="4"/>
      <c r="M19" s="4"/>
      <c r="N19" s="4"/>
      <c r="AA19" s="15"/>
      <c r="AB19" s="15"/>
      <c r="AC19" s="15"/>
      <c r="AD19" s="15"/>
    </row>
    <row r="20" spans="1:30" ht="13.5" customHeight="1">
      <c r="A20" s="8" t="s">
        <v>22</v>
      </c>
      <c r="B20" s="9">
        <v>12457</v>
      </c>
      <c r="C20" s="46">
        <v>2150</v>
      </c>
      <c r="D20" s="46">
        <v>1420</v>
      </c>
      <c r="E20" s="46">
        <v>6314</v>
      </c>
      <c r="F20" s="46">
        <v>648</v>
      </c>
      <c r="G20" s="46">
        <v>42</v>
      </c>
      <c r="H20" s="46">
        <v>489</v>
      </c>
      <c r="I20" s="10">
        <f t="shared" si="2"/>
        <v>2814</v>
      </c>
      <c r="J20" s="32"/>
      <c r="K20" s="25"/>
      <c r="L20" s="4"/>
      <c r="M20" s="4"/>
      <c r="N20" s="4"/>
      <c r="AA20" s="15"/>
      <c r="AB20" s="15"/>
      <c r="AC20" s="15"/>
      <c r="AD20" s="15"/>
    </row>
    <row r="21" spans="1:30" ht="13.5" customHeight="1">
      <c r="A21" s="8" t="s">
        <v>23</v>
      </c>
      <c r="B21" s="9">
        <v>9023</v>
      </c>
      <c r="C21" s="46">
        <v>2040</v>
      </c>
      <c r="D21" s="46">
        <v>1130</v>
      </c>
      <c r="E21" s="46">
        <v>2469</v>
      </c>
      <c r="F21" s="46">
        <v>443</v>
      </c>
      <c r="G21" s="46">
        <v>89</v>
      </c>
      <c r="H21" s="46">
        <v>485</v>
      </c>
      <c r="I21" s="10">
        <f t="shared" si="2"/>
        <v>3497</v>
      </c>
      <c r="J21" s="32"/>
      <c r="K21" s="25"/>
      <c r="L21" s="4"/>
      <c r="M21" s="4"/>
      <c r="N21" s="4"/>
      <c r="AA21" s="15"/>
      <c r="AB21" s="15"/>
      <c r="AC21" s="15"/>
      <c r="AD21" s="15"/>
    </row>
    <row r="22" spans="1:30" ht="13.5" customHeight="1">
      <c r="A22" s="8" t="s">
        <v>24</v>
      </c>
      <c r="B22" s="9">
        <v>17830</v>
      </c>
      <c r="C22" s="46">
        <v>5590</v>
      </c>
      <c r="D22" s="46">
        <v>4800</v>
      </c>
      <c r="E22" s="46">
        <v>6518</v>
      </c>
      <c r="F22" s="46">
        <v>258</v>
      </c>
      <c r="G22" s="46">
        <v>56</v>
      </c>
      <c r="H22" s="46">
        <v>1053</v>
      </c>
      <c r="I22" s="10">
        <f t="shared" si="2"/>
        <v>4355</v>
      </c>
      <c r="J22" s="32"/>
      <c r="K22" s="25"/>
      <c r="L22" s="4"/>
      <c r="M22" s="4"/>
      <c r="N22" s="4"/>
      <c r="AA22" s="15"/>
      <c r="AB22" s="15"/>
      <c r="AC22" s="15"/>
      <c r="AD22" s="15"/>
    </row>
    <row r="23" spans="1:30" ht="13.5" customHeight="1">
      <c r="A23" s="21" t="s">
        <v>25</v>
      </c>
      <c r="B23" s="22"/>
      <c r="C23" s="47" t="s">
        <v>26</v>
      </c>
      <c r="D23" s="47" t="s">
        <v>26</v>
      </c>
      <c r="E23" s="47"/>
      <c r="F23" s="47"/>
      <c r="G23" s="47"/>
      <c r="H23" s="47"/>
      <c r="I23" s="23" t="s">
        <v>26</v>
      </c>
      <c r="J23" s="33"/>
      <c r="K23" s="25"/>
      <c r="L23" s="4"/>
      <c r="M23" s="4"/>
      <c r="N23" s="4"/>
      <c r="AA23" s="15"/>
      <c r="AB23" s="15"/>
      <c r="AC23" s="15"/>
      <c r="AD23" s="15"/>
    </row>
    <row r="24" spans="1:30" ht="13.5" customHeight="1">
      <c r="A24" s="8" t="s">
        <v>27</v>
      </c>
      <c r="B24" s="9">
        <v>4607</v>
      </c>
      <c r="C24" s="46">
        <v>500</v>
      </c>
      <c r="D24" s="46">
        <v>372</v>
      </c>
      <c r="E24" s="46">
        <v>3350</v>
      </c>
      <c r="F24" s="46">
        <v>174</v>
      </c>
      <c r="G24" s="46">
        <v>56</v>
      </c>
      <c r="H24" s="46">
        <v>62</v>
      </c>
      <c r="I24" s="10">
        <f>B24-C24-E24-F24-G24-H24</f>
        <v>465</v>
      </c>
      <c r="J24" s="32"/>
      <c r="K24" s="25"/>
      <c r="L24" s="4"/>
      <c r="M24" s="4"/>
      <c r="N24" s="4"/>
      <c r="AA24" s="15"/>
      <c r="AB24" s="15"/>
      <c r="AC24" s="15"/>
      <c r="AD24" s="15"/>
    </row>
    <row r="25" spans="1:30" ht="13.5" customHeight="1">
      <c r="A25" s="8" t="s">
        <v>28</v>
      </c>
      <c r="B25" s="9">
        <v>4438</v>
      </c>
      <c r="C25" s="46">
        <v>757</v>
      </c>
      <c r="D25" s="46">
        <v>355</v>
      </c>
      <c r="E25" s="46">
        <v>2214</v>
      </c>
      <c r="F25" s="46">
        <v>177</v>
      </c>
      <c r="G25" s="46">
        <v>46</v>
      </c>
      <c r="H25" s="46">
        <v>115</v>
      </c>
      <c r="I25" s="10">
        <f>B25-C25-E25-F25-G25-H25</f>
        <v>1129</v>
      </c>
      <c r="J25" s="32"/>
      <c r="K25" s="25"/>
      <c r="L25" s="4"/>
      <c r="M25" s="4"/>
      <c r="N25" s="4"/>
      <c r="AA25" s="15"/>
      <c r="AB25" s="15"/>
      <c r="AC25" s="15"/>
      <c r="AD25" s="15"/>
    </row>
    <row r="26" spans="1:30" ht="13.5" customHeight="1">
      <c r="A26" s="8" t="s">
        <v>29</v>
      </c>
      <c r="B26" s="9">
        <v>3766</v>
      </c>
      <c r="C26" s="46">
        <v>489</v>
      </c>
      <c r="D26" s="46">
        <v>231</v>
      </c>
      <c r="E26" s="46">
        <v>2177</v>
      </c>
      <c r="F26" s="46">
        <v>42</v>
      </c>
      <c r="G26" s="46">
        <v>16</v>
      </c>
      <c r="H26" s="46">
        <v>94</v>
      </c>
      <c r="I26" s="10">
        <f>B26-C26-E26-F26-G26-H26</f>
        <v>948</v>
      </c>
      <c r="J26" s="32"/>
      <c r="K26" s="25"/>
      <c r="L26" s="4"/>
      <c r="M26" s="4"/>
      <c r="N26" s="4"/>
      <c r="AA26" s="15"/>
      <c r="AB26" s="15"/>
      <c r="AC26" s="15"/>
      <c r="AD26" s="15"/>
    </row>
    <row r="27" spans="1:30" ht="13.5" customHeight="1">
      <c r="A27" s="21" t="s">
        <v>30</v>
      </c>
      <c r="B27" s="24"/>
      <c r="C27" s="47" t="s">
        <v>26</v>
      </c>
      <c r="D27" s="47" t="s">
        <v>26</v>
      </c>
      <c r="E27" s="47"/>
      <c r="F27" s="47"/>
      <c r="G27" s="47"/>
      <c r="H27" s="47"/>
      <c r="I27" s="23" t="s">
        <v>26</v>
      </c>
      <c r="J27" s="33"/>
      <c r="K27" s="25"/>
      <c r="L27" s="4"/>
      <c r="M27" s="4"/>
      <c r="N27" s="4"/>
      <c r="AA27" s="15"/>
      <c r="AB27" s="15"/>
      <c r="AC27" s="15"/>
      <c r="AD27" s="15"/>
    </row>
    <row r="28" spans="1:30" ht="13.5" customHeight="1">
      <c r="A28" s="8" t="s">
        <v>31</v>
      </c>
      <c r="B28" s="9">
        <v>7291</v>
      </c>
      <c r="C28" s="46">
        <v>714</v>
      </c>
      <c r="D28" s="46">
        <v>464</v>
      </c>
      <c r="E28" s="46">
        <v>4151</v>
      </c>
      <c r="F28" s="46">
        <v>396</v>
      </c>
      <c r="G28" s="46">
        <v>34</v>
      </c>
      <c r="H28" s="46">
        <v>155</v>
      </c>
      <c r="I28" s="10">
        <f>B28-C28-E28-F28-G28-H28</f>
        <v>1841</v>
      </c>
      <c r="J28" s="32"/>
      <c r="K28" s="25"/>
      <c r="L28" s="4"/>
      <c r="M28" s="4"/>
      <c r="N28" s="4"/>
      <c r="AA28" s="15"/>
      <c r="AB28" s="15"/>
      <c r="AC28" s="15"/>
      <c r="AD28" s="15"/>
    </row>
    <row r="29" spans="1:30" ht="13.5" customHeight="1">
      <c r="A29" s="8" t="s">
        <v>32</v>
      </c>
      <c r="B29" s="9">
        <v>685</v>
      </c>
      <c r="C29" s="46">
        <v>37</v>
      </c>
      <c r="D29" s="46">
        <v>8</v>
      </c>
      <c r="E29" s="46">
        <v>253</v>
      </c>
      <c r="F29" s="46">
        <v>1</v>
      </c>
      <c r="G29" s="46">
        <v>0</v>
      </c>
      <c r="H29" s="46">
        <v>39</v>
      </c>
      <c r="I29" s="10">
        <f>B29-C29-E29-F29-G29-H29</f>
        <v>355</v>
      </c>
      <c r="J29" s="32"/>
      <c r="K29" s="25"/>
      <c r="L29" s="4"/>
      <c r="M29" s="4"/>
      <c r="N29" s="4"/>
      <c r="AA29" s="15"/>
      <c r="AB29" s="15"/>
      <c r="AC29" s="15"/>
      <c r="AD29" s="15"/>
    </row>
    <row r="30" spans="1:30" ht="13.5" customHeight="1">
      <c r="A30" s="8" t="s">
        <v>33</v>
      </c>
      <c r="B30" s="9">
        <v>11228</v>
      </c>
      <c r="C30" s="46">
        <v>1620</v>
      </c>
      <c r="D30" s="46">
        <v>1270</v>
      </c>
      <c r="E30" s="46">
        <v>5778</v>
      </c>
      <c r="F30" s="46">
        <v>928</v>
      </c>
      <c r="G30" s="46">
        <v>111</v>
      </c>
      <c r="H30" s="46">
        <v>335</v>
      </c>
      <c r="I30" s="10">
        <f>B30-C30-E30-F30-G30-H30</f>
        <v>2456</v>
      </c>
      <c r="J30" s="32"/>
      <c r="K30" s="25"/>
      <c r="L30" s="4"/>
      <c r="M30" s="4"/>
      <c r="N30" s="4"/>
      <c r="AA30" s="15"/>
      <c r="AB30" s="15"/>
      <c r="AC30" s="15"/>
      <c r="AD30" s="15"/>
    </row>
    <row r="31" spans="1:30" ht="13.5" customHeight="1">
      <c r="A31" s="8" t="s">
        <v>34</v>
      </c>
      <c r="B31" s="9">
        <v>4184</v>
      </c>
      <c r="C31" s="46">
        <v>598</v>
      </c>
      <c r="D31" s="46">
        <v>470</v>
      </c>
      <c r="E31" s="46">
        <v>2253</v>
      </c>
      <c r="F31" s="46">
        <v>224</v>
      </c>
      <c r="G31" s="46">
        <v>115</v>
      </c>
      <c r="H31" s="46">
        <v>149</v>
      </c>
      <c r="I31" s="10">
        <f>B31-C31-E31-F31-G31-H31</f>
        <v>845</v>
      </c>
      <c r="J31" s="32"/>
      <c r="K31" s="25"/>
      <c r="L31" s="4"/>
      <c r="M31" s="4"/>
      <c r="N31" s="4"/>
      <c r="AA31" s="15"/>
      <c r="AB31" s="15"/>
      <c r="AC31" s="15"/>
      <c r="AD31" s="15"/>
    </row>
    <row r="32" spans="1:30" ht="13.5" customHeight="1">
      <c r="A32" s="8" t="s">
        <v>35</v>
      </c>
      <c r="B32" s="9">
        <v>9075</v>
      </c>
      <c r="C32" s="46">
        <v>1300</v>
      </c>
      <c r="D32" s="46">
        <v>865</v>
      </c>
      <c r="E32" s="46">
        <v>5031</v>
      </c>
      <c r="F32" s="46">
        <v>386</v>
      </c>
      <c r="G32" s="46">
        <v>134</v>
      </c>
      <c r="H32" s="46">
        <v>229</v>
      </c>
      <c r="I32" s="10">
        <f>B32-C32-E32-F32-G32-H32</f>
        <v>1995</v>
      </c>
      <c r="J32" s="32"/>
      <c r="K32" s="25"/>
      <c r="L32" s="4"/>
      <c r="M32" s="4"/>
      <c r="N32" s="4"/>
      <c r="AA32" s="15"/>
      <c r="AB32" s="15"/>
      <c r="AC32" s="15"/>
      <c r="AD32" s="15"/>
    </row>
    <row r="33" spans="1:30" ht="13.5" customHeight="1">
      <c r="A33" s="21" t="s">
        <v>36</v>
      </c>
      <c r="B33" s="24"/>
      <c r="C33" s="47" t="s">
        <v>26</v>
      </c>
      <c r="D33" s="47"/>
      <c r="E33" s="47"/>
      <c r="F33" s="47"/>
      <c r="G33" s="47"/>
      <c r="H33" s="47"/>
      <c r="I33" s="23" t="s">
        <v>26</v>
      </c>
      <c r="J33" s="33"/>
      <c r="K33" s="25"/>
      <c r="L33" s="4"/>
      <c r="M33" s="4"/>
      <c r="N33" s="4"/>
      <c r="AA33" s="15"/>
      <c r="AB33" s="15"/>
      <c r="AC33" s="15"/>
      <c r="AD33" s="15"/>
    </row>
    <row r="34" spans="1:30" ht="13.5" customHeight="1">
      <c r="A34" s="8" t="s">
        <v>37</v>
      </c>
      <c r="B34" s="9">
        <v>7323</v>
      </c>
      <c r="C34" s="46">
        <v>1070</v>
      </c>
      <c r="D34" s="46">
        <v>573</v>
      </c>
      <c r="E34" s="46">
        <v>2221</v>
      </c>
      <c r="F34" s="46">
        <v>447</v>
      </c>
      <c r="G34" s="46">
        <v>323</v>
      </c>
      <c r="H34" s="46">
        <v>418</v>
      </c>
      <c r="I34" s="10">
        <f>B34-C34-E34-F34-G34-H34</f>
        <v>2844</v>
      </c>
      <c r="J34" s="32"/>
      <c r="K34" s="25"/>
      <c r="L34" s="4"/>
      <c r="M34" s="4"/>
      <c r="N34" s="4"/>
      <c r="AA34" s="15"/>
      <c r="AB34" s="15"/>
      <c r="AC34" s="15"/>
      <c r="AD34" s="15"/>
    </row>
    <row r="35" spans="1:30" ht="13.5" customHeight="1">
      <c r="A35" s="8" t="s">
        <v>38</v>
      </c>
      <c r="B35" s="9">
        <v>14371</v>
      </c>
      <c r="C35" s="46">
        <v>1710</v>
      </c>
      <c r="D35" s="46">
        <v>1360</v>
      </c>
      <c r="E35" s="46">
        <v>9152</v>
      </c>
      <c r="F35" s="46">
        <v>816</v>
      </c>
      <c r="G35" s="46">
        <v>110</v>
      </c>
      <c r="H35" s="46">
        <v>209</v>
      </c>
      <c r="I35" s="10">
        <f>B35-C35-E35-F35-G35-H35</f>
        <v>2374</v>
      </c>
      <c r="J35" s="32"/>
      <c r="K35" s="25"/>
      <c r="L35" s="4"/>
      <c r="M35" s="4"/>
      <c r="N35" s="4"/>
      <c r="AA35" s="15"/>
      <c r="AB35" s="15"/>
      <c r="AC35" s="15"/>
      <c r="AD35" s="15"/>
    </row>
    <row r="36" spans="1:30" ht="13.5" customHeight="1">
      <c r="A36" s="21" t="s">
        <v>39</v>
      </c>
      <c r="B36" s="24"/>
      <c r="C36" s="47" t="s">
        <v>26</v>
      </c>
      <c r="D36" s="47" t="s">
        <v>26</v>
      </c>
      <c r="E36" s="47"/>
      <c r="F36" s="47"/>
      <c r="G36" s="47"/>
      <c r="H36" s="47"/>
      <c r="I36" s="23" t="s">
        <v>26</v>
      </c>
      <c r="J36" s="33"/>
      <c r="K36" s="25"/>
      <c r="L36" s="4"/>
      <c r="M36" s="4"/>
      <c r="N36" s="4"/>
      <c r="AA36" s="15"/>
      <c r="AB36" s="15"/>
      <c r="AC36" s="15"/>
      <c r="AD36" s="15"/>
    </row>
    <row r="37" spans="1:30" ht="13.5" customHeight="1">
      <c r="A37" s="8" t="s">
        <v>40</v>
      </c>
      <c r="B37" s="9">
        <v>9074</v>
      </c>
      <c r="C37" s="46">
        <v>858</v>
      </c>
      <c r="D37" s="46">
        <v>682</v>
      </c>
      <c r="E37" s="46">
        <v>6472.48</v>
      </c>
      <c r="F37" s="46">
        <v>282</v>
      </c>
      <c r="G37" s="46">
        <v>300.67</v>
      </c>
      <c r="H37" s="46">
        <v>120</v>
      </c>
      <c r="I37" s="10">
        <f>B37-C37-E37-F37-G37-H37</f>
        <v>1040.8500000000004</v>
      </c>
      <c r="J37" s="32"/>
      <c r="K37" s="25"/>
      <c r="L37" s="4"/>
      <c r="M37" s="4"/>
      <c r="N37" s="4"/>
      <c r="AA37" s="15"/>
      <c r="AB37" s="15"/>
      <c r="AC37" s="15"/>
      <c r="AD37" s="15"/>
    </row>
    <row r="38" spans="1:30" ht="13.5" customHeight="1">
      <c r="A38" s="8" t="s">
        <v>41</v>
      </c>
      <c r="B38" s="9">
        <v>5110</v>
      </c>
      <c r="C38" s="46">
        <v>989</v>
      </c>
      <c r="D38" s="46">
        <v>887</v>
      </c>
      <c r="E38" s="46">
        <v>1850.87</v>
      </c>
      <c r="F38" s="46">
        <v>525</v>
      </c>
      <c r="G38" s="46">
        <v>198.41</v>
      </c>
      <c r="H38" s="46">
        <v>272</v>
      </c>
      <c r="I38" s="10">
        <f>B38-C38-E38-F38-G38-H38</f>
        <v>1274.72</v>
      </c>
      <c r="J38" s="32"/>
      <c r="K38" s="25"/>
      <c r="L38" s="4"/>
      <c r="M38" s="4"/>
      <c r="N38" s="4"/>
      <c r="AA38" s="15"/>
      <c r="AB38" s="15"/>
      <c r="AC38" s="15"/>
      <c r="AD38" s="15"/>
    </row>
    <row r="39" spans="1:30" ht="13.5" customHeight="1">
      <c r="A39" s="8" t="s">
        <v>42</v>
      </c>
      <c r="B39" s="9">
        <v>14029</v>
      </c>
      <c r="C39" s="46">
        <v>1880</v>
      </c>
      <c r="D39" s="46">
        <v>1590</v>
      </c>
      <c r="E39" s="46">
        <v>9516.51</v>
      </c>
      <c r="F39" s="46">
        <v>348</v>
      </c>
      <c r="G39" s="46">
        <v>605.46</v>
      </c>
      <c r="H39" s="46">
        <v>224</v>
      </c>
      <c r="I39" s="10">
        <f>B39-C39-E39-F39-G39-H39</f>
        <v>1455.0299999999997</v>
      </c>
      <c r="J39" s="32"/>
      <c r="K39" s="25"/>
      <c r="L39" s="4"/>
      <c r="M39" s="4"/>
      <c r="N39" s="4"/>
      <c r="AA39" s="15"/>
      <c r="AB39" s="15"/>
      <c r="AC39" s="15"/>
      <c r="AD39" s="15"/>
    </row>
    <row r="40" spans="1:30" ht="13.5" customHeight="1">
      <c r="A40" s="8" t="s">
        <v>43</v>
      </c>
      <c r="B40" s="9">
        <v>12777</v>
      </c>
      <c r="C40" s="46">
        <v>994</v>
      </c>
      <c r="D40" s="46">
        <v>572</v>
      </c>
      <c r="E40" s="46">
        <v>7472.31</v>
      </c>
      <c r="F40" s="46">
        <v>259</v>
      </c>
      <c r="G40" s="46">
        <v>1607.76</v>
      </c>
      <c r="H40" s="46">
        <v>395</v>
      </c>
      <c r="I40" s="10">
        <f>B40-C40-E40-F40-G40-H40</f>
        <v>2048.9299999999994</v>
      </c>
      <c r="J40" s="32"/>
      <c r="K40" s="25"/>
      <c r="L40" s="4"/>
      <c r="M40" s="4"/>
      <c r="N40" s="4"/>
      <c r="AA40" s="15"/>
      <c r="AB40" s="15"/>
      <c r="AC40" s="15"/>
      <c r="AD40" s="15"/>
    </row>
    <row r="41" spans="1:30" ht="13.5" customHeight="1">
      <c r="A41" s="21" t="s">
        <v>44</v>
      </c>
      <c r="B41" s="24"/>
      <c r="C41" s="47" t="s">
        <v>26</v>
      </c>
      <c r="D41" s="47" t="s">
        <v>26</v>
      </c>
      <c r="E41" s="47"/>
      <c r="F41" s="47"/>
      <c r="G41" s="47"/>
      <c r="H41" s="47"/>
      <c r="I41" s="23" t="s">
        <v>26</v>
      </c>
      <c r="J41" s="33"/>
      <c r="K41" s="25"/>
      <c r="L41" s="4"/>
      <c r="M41" s="4"/>
      <c r="N41" s="4"/>
      <c r="AA41" s="15"/>
      <c r="AB41" s="15"/>
      <c r="AC41" s="15"/>
      <c r="AD41" s="15"/>
    </row>
    <row r="42" spans="1:30" ht="13.5" customHeight="1">
      <c r="A42" s="8" t="s">
        <v>45</v>
      </c>
      <c r="B42" s="9">
        <v>4939</v>
      </c>
      <c r="C42" s="46">
        <v>335</v>
      </c>
      <c r="D42" s="46">
        <v>136</v>
      </c>
      <c r="E42" s="46">
        <v>2928.22</v>
      </c>
      <c r="F42" s="46">
        <v>42.52</v>
      </c>
      <c r="G42" s="46">
        <v>76.81</v>
      </c>
      <c r="H42" s="46">
        <v>180</v>
      </c>
      <c r="I42" s="10">
        <f>B42-C42-E42-F42-G42-H42</f>
        <v>1376.4500000000003</v>
      </c>
      <c r="J42" s="32"/>
      <c r="K42" s="25"/>
      <c r="L42" s="4"/>
      <c r="M42" s="4"/>
      <c r="N42" s="4"/>
      <c r="AA42" s="15"/>
      <c r="AB42" s="15"/>
      <c r="AC42" s="15"/>
      <c r="AD42" s="15"/>
    </row>
    <row r="43" spans="1:30" ht="13.5" customHeight="1">
      <c r="A43" s="21" t="s">
        <v>46</v>
      </c>
      <c r="B43" s="24"/>
      <c r="C43" s="47" t="s">
        <v>26</v>
      </c>
      <c r="D43" s="48"/>
      <c r="E43" s="47"/>
      <c r="F43" s="47"/>
      <c r="G43" s="47"/>
      <c r="H43" s="47"/>
      <c r="I43" s="23" t="s">
        <v>26</v>
      </c>
      <c r="J43" s="33"/>
      <c r="K43" s="25"/>
      <c r="L43" s="4"/>
      <c r="M43" s="4"/>
      <c r="N43" s="4"/>
      <c r="AA43" s="15"/>
      <c r="AB43" s="15"/>
      <c r="AC43" s="15"/>
      <c r="AD43" s="15"/>
    </row>
    <row r="44" spans="1:30" ht="13.5" customHeight="1">
      <c r="A44" s="8" t="s">
        <v>47</v>
      </c>
      <c r="B44" s="9">
        <v>1567</v>
      </c>
      <c r="C44" s="46">
        <v>30</v>
      </c>
      <c r="D44" s="46">
        <v>1</v>
      </c>
      <c r="E44" s="46">
        <v>1232</v>
      </c>
      <c r="F44" s="46">
        <v>1</v>
      </c>
      <c r="G44" s="46">
        <v>5</v>
      </c>
      <c r="H44" s="46">
        <v>34</v>
      </c>
      <c r="I44" s="10">
        <f aca="true" t="shared" si="3" ref="I44:I51">B44-C44-E44-F44-G44-H44</f>
        <v>265</v>
      </c>
      <c r="J44" s="32"/>
      <c r="K44" s="25"/>
      <c r="L44" s="4"/>
      <c r="M44" s="4"/>
      <c r="N44" s="4"/>
      <c r="AA44" s="15"/>
      <c r="AB44" s="15"/>
      <c r="AC44" s="15"/>
      <c r="AD44" s="15"/>
    </row>
    <row r="45" spans="1:30" ht="13.5" customHeight="1">
      <c r="A45" s="8" t="s">
        <v>48</v>
      </c>
      <c r="B45" s="9">
        <v>8289</v>
      </c>
      <c r="C45" s="46">
        <v>307</v>
      </c>
      <c r="D45" s="46">
        <v>246</v>
      </c>
      <c r="E45" s="46">
        <v>6997</v>
      </c>
      <c r="F45" s="46">
        <v>21</v>
      </c>
      <c r="G45" s="46">
        <v>48</v>
      </c>
      <c r="H45" s="46">
        <v>107</v>
      </c>
      <c r="I45" s="10">
        <f t="shared" si="3"/>
        <v>809</v>
      </c>
      <c r="J45" s="32"/>
      <c r="K45" s="25"/>
      <c r="L45" s="4"/>
      <c r="M45" s="4"/>
      <c r="N45" s="4"/>
      <c r="AA45" s="15"/>
      <c r="AB45" s="15"/>
      <c r="AC45" s="15"/>
      <c r="AD45" s="15"/>
    </row>
    <row r="46" spans="1:30" ht="13.5" customHeight="1">
      <c r="A46" s="8" t="s">
        <v>49</v>
      </c>
      <c r="B46" s="9">
        <v>12315</v>
      </c>
      <c r="C46" s="46">
        <v>120</v>
      </c>
      <c r="D46" s="46">
        <v>77</v>
      </c>
      <c r="E46" s="46">
        <v>11668</v>
      </c>
      <c r="F46" s="46">
        <v>29</v>
      </c>
      <c r="G46" s="46">
        <v>55</v>
      </c>
      <c r="H46" s="46">
        <v>31</v>
      </c>
      <c r="I46" s="10">
        <f t="shared" si="3"/>
        <v>412</v>
      </c>
      <c r="J46" s="32"/>
      <c r="K46" s="25"/>
      <c r="L46" s="4"/>
      <c r="M46" s="4"/>
      <c r="N46" s="4"/>
      <c r="AA46" s="15"/>
      <c r="AB46" s="15"/>
      <c r="AC46" s="15"/>
      <c r="AD46" s="15"/>
    </row>
    <row r="47" spans="1:30" ht="13.5" customHeight="1">
      <c r="A47" s="8" t="s">
        <v>50</v>
      </c>
      <c r="B47" s="9">
        <v>26599</v>
      </c>
      <c r="C47" s="46">
        <v>444</v>
      </c>
      <c r="D47" s="46">
        <v>284</v>
      </c>
      <c r="E47" s="46">
        <v>24724</v>
      </c>
      <c r="F47" s="46">
        <v>43</v>
      </c>
      <c r="G47" s="46">
        <v>108</v>
      </c>
      <c r="H47" s="46">
        <v>80</v>
      </c>
      <c r="I47" s="10">
        <f t="shared" si="3"/>
        <v>1200</v>
      </c>
      <c r="J47" s="32"/>
      <c r="K47" s="25"/>
      <c r="L47" s="4"/>
      <c r="M47" s="4"/>
      <c r="N47" s="4"/>
      <c r="AA47" s="15"/>
      <c r="AB47" s="15"/>
      <c r="AC47" s="15"/>
      <c r="AD47" s="15"/>
    </row>
    <row r="48" spans="1:30" ht="13.5" customHeight="1">
      <c r="A48" s="8" t="s">
        <v>51</v>
      </c>
      <c r="B48" s="9">
        <v>8082</v>
      </c>
      <c r="C48" s="46">
        <v>250</v>
      </c>
      <c r="D48" s="46">
        <v>214</v>
      </c>
      <c r="E48" s="46">
        <v>7230</v>
      </c>
      <c r="F48" s="46">
        <v>10</v>
      </c>
      <c r="G48" s="46">
        <v>22</v>
      </c>
      <c r="H48" s="46">
        <v>50</v>
      </c>
      <c r="I48" s="10">
        <f t="shared" si="3"/>
        <v>520</v>
      </c>
      <c r="J48" s="32"/>
      <c r="K48" s="25"/>
      <c r="L48" s="4"/>
      <c r="M48" s="4"/>
      <c r="N48" s="4"/>
      <c r="AA48" s="15"/>
      <c r="AB48" s="15"/>
      <c r="AC48" s="15"/>
      <c r="AD48" s="15"/>
    </row>
    <row r="49" spans="1:30" ht="13.5" customHeight="1">
      <c r="A49" s="8" t="s">
        <v>52</v>
      </c>
      <c r="B49" s="9">
        <v>2021</v>
      </c>
      <c r="C49" s="46">
        <v>47</v>
      </c>
      <c r="D49" s="49" t="s">
        <v>53</v>
      </c>
      <c r="E49" s="46">
        <v>1413</v>
      </c>
      <c r="F49" s="46">
        <v>7</v>
      </c>
      <c r="G49" s="46">
        <v>3</v>
      </c>
      <c r="H49" s="46">
        <v>46</v>
      </c>
      <c r="I49" s="10">
        <f t="shared" si="3"/>
        <v>505</v>
      </c>
      <c r="J49" s="32"/>
      <c r="K49" s="25"/>
      <c r="L49" s="4"/>
      <c r="M49" s="4"/>
      <c r="N49" s="4"/>
      <c r="AA49" s="15"/>
      <c r="AB49" s="15"/>
      <c r="AC49" s="15"/>
      <c r="AD49" s="15"/>
    </row>
    <row r="50" spans="1:30" ht="13.5" customHeight="1">
      <c r="A50" s="8" t="s">
        <v>54</v>
      </c>
      <c r="B50" s="9">
        <v>2524</v>
      </c>
      <c r="C50" s="46">
        <v>59</v>
      </c>
      <c r="D50" s="49" t="s">
        <v>53</v>
      </c>
      <c r="E50" s="46">
        <v>2223</v>
      </c>
      <c r="F50" s="46">
        <v>10</v>
      </c>
      <c r="G50" s="46">
        <v>8</v>
      </c>
      <c r="H50" s="46">
        <v>31</v>
      </c>
      <c r="I50" s="10">
        <f t="shared" si="3"/>
        <v>193</v>
      </c>
      <c r="J50" s="32"/>
      <c r="K50" s="25"/>
      <c r="L50" s="4"/>
      <c r="M50" s="4"/>
      <c r="N50" s="4"/>
      <c r="AA50" s="15"/>
      <c r="AB50" s="15"/>
      <c r="AC50" s="15"/>
      <c r="AD50" s="15"/>
    </row>
    <row r="51" spans="1:30" ht="13.5" customHeight="1">
      <c r="A51" s="8" t="s">
        <v>55</v>
      </c>
      <c r="B51" s="9">
        <v>9181</v>
      </c>
      <c r="C51" s="46">
        <v>150</v>
      </c>
      <c r="D51" s="46">
        <v>22</v>
      </c>
      <c r="E51" s="46">
        <v>7834</v>
      </c>
      <c r="F51" s="46">
        <v>13</v>
      </c>
      <c r="G51" s="46">
        <v>36</v>
      </c>
      <c r="H51" s="46">
        <v>116</v>
      </c>
      <c r="I51" s="10">
        <f t="shared" si="3"/>
        <v>1032</v>
      </c>
      <c r="J51" s="32"/>
      <c r="K51" s="25"/>
      <c r="L51" s="4"/>
      <c r="M51" s="4"/>
      <c r="N51" s="4"/>
      <c r="AA51" s="15"/>
      <c r="AB51" s="15"/>
      <c r="AC51" s="15"/>
      <c r="AD51" s="15"/>
    </row>
    <row r="52" spans="1:30" ht="13.5" customHeight="1">
      <c r="A52" s="21" t="s">
        <v>56</v>
      </c>
      <c r="B52" s="24"/>
      <c r="C52" s="47" t="s">
        <v>26</v>
      </c>
      <c r="D52" s="47" t="s">
        <v>26</v>
      </c>
      <c r="E52" s="47"/>
      <c r="F52" s="47"/>
      <c r="G52" s="47"/>
      <c r="H52" s="47"/>
      <c r="I52" s="23" t="s">
        <v>26</v>
      </c>
      <c r="J52" s="33"/>
      <c r="K52" s="25"/>
      <c r="L52" s="4"/>
      <c r="M52" s="4"/>
      <c r="N52" s="4"/>
      <c r="AA52" s="15"/>
      <c r="AB52" s="15"/>
      <c r="AC52" s="15"/>
      <c r="AD52" s="15"/>
    </row>
    <row r="53" spans="1:30" ht="13.5" customHeight="1">
      <c r="A53" s="8" t="s">
        <v>57</v>
      </c>
      <c r="B53" s="9">
        <v>13919</v>
      </c>
      <c r="C53" s="46">
        <v>1530</v>
      </c>
      <c r="D53" s="46">
        <v>770</v>
      </c>
      <c r="E53" s="46">
        <v>9597</v>
      </c>
      <c r="F53" s="46">
        <v>311</v>
      </c>
      <c r="G53" s="46">
        <v>615.93</v>
      </c>
      <c r="H53" s="46">
        <v>183</v>
      </c>
      <c r="I53" s="10">
        <f aca="true" t="shared" si="4" ref="I53:I60">B53-C53-E53-F53-G53-H53</f>
        <v>1682.0700000000002</v>
      </c>
      <c r="J53" s="32"/>
      <c r="K53" s="25"/>
      <c r="L53" s="4"/>
      <c r="M53" s="4"/>
      <c r="N53" s="4"/>
      <c r="AA53" s="15"/>
      <c r="AB53" s="15"/>
      <c r="AC53" s="15"/>
      <c r="AD53" s="15"/>
    </row>
    <row r="54" spans="1:30" ht="13.5" customHeight="1">
      <c r="A54" s="8" t="s">
        <v>58</v>
      </c>
      <c r="B54" s="9">
        <v>16217</v>
      </c>
      <c r="C54" s="46">
        <v>1330</v>
      </c>
      <c r="D54" s="46">
        <v>833</v>
      </c>
      <c r="E54" s="46">
        <v>11748</v>
      </c>
      <c r="F54" s="46">
        <v>248</v>
      </c>
      <c r="G54" s="46">
        <v>524.36</v>
      </c>
      <c r="H54" s="46">
        <v>355</v>
      </c>
      <c r="I54" s="10">
        <f t="shared" si="4"/>
        <v>2011.6399999999999</v>
      </c>
      <c r="J54" s="32"/>
      <c r="K54" s="25"/>
      <c r="L54" s="4"/>
      <c r="M54" s="4"/>
      <c r="N54" s="4"/>
      <c r="AA54" s="15"/>
      <c r="AB54" s="15"/>
      <c r="AC54" s="15"/>
      <c r="AD54" s="15"/>
    </row>
    <row r="55" spans="1:30" ht="13.5" customHeight="1">
      <c r="A55" s="8" t="s">
        <v>59</v>
      </c>
      <c r="B55" s="9">
        <v>4718</v>
      </c>
      <c r="C55" s="46">
        <v>521</v>
      </c>
      <c r="D55" s="46">
        <v>388</v>
      </c>
      <c r="E55" s="46">
        <v>3399</v>
      </c>
      <c r="F55" s="46">
        <v>52</v>
      </c>
      <c r="G55" s="46">
        <v>124.26</v>
      </c>
      <c r="H55" s="46">
        <v>55</v>
      </c>
      <c r="I55" s="10">
        <f t="shared" si="4"/>
        <v>566.74</v>
      </c>
      <c r="J55" s="32"/>
      <c r="K55" s="25"/>
      <c r="L55" s="4"/>
      <c r="M55" s="4"/>
      <c r="N55" s="4"/>
      <c r="AA55" s="15"/>
      <c r="AB55" s="15"/>
      <c r="AC55" s="15"/>
      <c r="AD55" s="15"/>
    </row>
    <row r="56" spans="1:30" ht="13.5" customHeight="1">
      <c r="A56" s="8" t="s">
        <v>60</v>
      </c>
      <c r="B56" s="9">
        <v>14796</v>
      </c>
      <c r="C56" s="46">
        <v>1680</v>
      </c>
      <c r="D56" s="46">
        <v>1440</v>
      </c>
      <c r="E56" s="46">
        <v>10955</v>
      </c>
      <c r="F56" s="46">
        <v>235</v>
      </c>
      <c r="G56" s="46">
        <v>207.56</v>
      </c>
      <c r="H56" s="46">
        <v>135</v>
      </c>
      <c r="I56" s="10">
        <f t="shared" si="4"/>
        <v>1583.44</v>
      </c>
      <c r="J56" s="32"/>
      <c r="K56" s="25"/>
      <c r="L56" s="4"/>
      <c r="M56" s="4"/>
      <c r="N56" s="4"/>
      <c r="AA56" s="15"/>
      <c r="AB56" s="15"/>
      <c r="AC56" s="15"/>
      <c r="AD56" s="15"/>
    </row>
    <row r="57" spans="1:30" ht="13.5" customHeight="1">
      <c r="A57" s="8" t="s">
        <v>61</v>
      </c>
      <c r="B57" s="9">
        <v>6839</v>
      </c>
      <c r="C57" s="46">
        <v>915</v>
      </c>
      <c r="D57" s="46">
        <v>698</v>
      </c>
      <c r="E57" s="46">
        <v>4719</v>
      </c>
      <c r="F57" s="46">
        <v>154</v>
      </c>
      <c r="G57" s="46">
        <v>173.67</v>
      </c>
      <c r="H57" s="46">
        <v>74</v>
      </c>
      <c r="I57" s="10">
        <f t="shared" si="4"/>
        <v>803.33</v>
      </c>
      <c r="J57" s="32"/>
      <c r="K57" s="25"/>
      <c r="L57" s="4"/>
      <c r="M57" s="4"/>
      <c r="N57" s="4"/>
      <c r="AA57" s="15"/>
      <c r="AB57" s="15"/>
      <c r="AC57" s="15"/>
      <c r="AD57" s="15"/>
    </row>
    <row r="58" spans="1:30" ht="13.5" customHeight="1">
      <c r="A58" s="8" t="s">
        <v>62</v>
      </c>
      <c r="B58" s="9">
        <v>10949</v>
      </c>
      <c r="C58" s="46">
        <v>1510</v>
      </c>
      <c r="D58" s="46">
        <v>703</v>
      </c>
      <c r="E58" s="46">
        <v>7107</v>
      </c>
      <c r="F58" s="46">
        <v>221</v>
      </c>
      <c r="G58" s="46">
        <v>438.91</v>
      </c>
      <c r="H58" s="46">
        <v>132</v>
      </c>
      <c r="I58" s="10">
        <f t="shared" si="4"/>
        <v>1540.09</v>
      </c>
      <c r="J58" s="32"/>
      <c r="K58" s="25"/>
      <c r="L58" s="4"/>
      <c r="M58" s="4"/>
      <c r="N58" s="4"/>
      <c r="AA58" s="15"/>
      <c r="AB58" s="15"/>
      <c r="AC58" s="15"/>
      <c r="AD58" s="15"/>
    </row>
    <row r="59" spans="1:30" ht="13.5" customHeight="1">
      <c r="A59" s="8" t="s">
        <v>63</v>
      </c>
      <c r="B59" s="9">
        <v>2143</v>
      </c>
      <c r="C59" s="46">
        <v>516</v>
      </c>
      <c r="D59" s="46">
        <v>297</v>
      </c>
      <c r="E59" s="46">
        <v>996</v>
      </c>
      <c r="F59" s="46">
        <v>57</v>
      </c>
      <c r="G59" s="46">
        <v>57.17</v>
      </c>
      <c r="H59" s="46">
        <v>89</v>
      </c>
      <c r="I59" s="10">
        <f t="shared" si="4"/>
        <v>427.83000000000004</v>
      </c>
      <c r="J59" s="32"/>
      <c r="K59" s="25"/>
      <c r="L59" s="4"/>
      <c r="M59" s="4"/>
      <c r="N59" s="4"/>
      <c r="AA59" s="15"/>
      <c r="AB59" s="15"/>
      <c r="AC59" s="15"/>
      <c r="AD59" s="15"/>
    </row>
    <row r="60" spans="1:30" ht="13.5" customHeight="1">
      <c r="A60" s="8" t="s">
        <v>64</v>
      </c>
      <c r="B60" s="9">
        <v>4674</v>
      </c>
      <c r="C60" s="46">
        <v>566</v>
      </c>
      <c r="D60" s="46">
        <v>307</v>
      </c>
      <c r="E60" s="46">
        <v>3059</v>
      </c>
      <c r="F60" s="46">
        <v>149</v>
      </c>
      <c r="G60" s="46">
        <v>128.94</v>
      </c>
      <c r="H60" s="46">
        <v>90</v>
      </c>
      <c r="I60" s="10">
        <f t="shared" si="4"/>
        <v>681.06</v>
      </c>
      <c r="J60" s="32"/>
      <c r="K60" s="25"/>
      <c r="L60" s="4"/>
      <c r="M60" s="4"/>
      <c r="N60" s="4"/>
      <c r="AA60" s="15"/>
      <c r="AB60" s="15"/>
      <c r="AC60" s="15"/>
      <c r="AD60" s="15"/>
    </row>
    <row r="61" spans="1:30" ht="13.5" customHeight="1">
      <c r="A61" s="21" t="s">
        <v>65</v>
      </c>
      <c r="B61" s="24"/>
      <c r="C61" s="47"/>
      <c r="D61" s="47"/>
      <c r="E61" s="47"/>
      <c r="F61" s="47"/>
      <c r="G61" s="47"/>
      <c r="H61" s="47"/>
      <c r="I61" s="23" t="s">
        <v>26</v>
      </c>
      <c r="J61" s="33"/>
      <c r="K61" s="25"/>
      <c r="L61" s="4"/>
      <c r="M61" s="4"/>
      <c r="N61" s="4"/>
      <c r="AA61" s="15"/>
      <c r="AB61" s="15"/>
      <c r="AC61" s="15"/>
      <c r="AD61" s="15"/>
    </row>
    <row r="62" spans="1:30" ht="13.5" customHeight="1">
      <c r="A62" s="8" t="s">
        <v>66</v>
      </c>
      <c r="B62" s="9">
        <v>5032</v>
      </c>
      <c r="C62" s="46">
        <v>1230</v>
      </c>
      <c r="D62" s="46">
        <v>842</v>
      </c>
      <c r="E62" s="46">
        <v>2964</v>
      </c>
      <c r="F62" s="46">
        <v>48.97</v>
      </c>
      <c r="G62" s="46">
        <v>84.4</v>
      </c>
      <c r="H62" s="46">
        <v>100</v>
      </c>
      <c r="I62" s="10">
        <f>B62-C62-E62-F62-G62-H62</f>
        <v>604.63</v>
      </c>
      <c r="J62" s="32"/>
      <c r="K62" s="25"/>
      <c r="L62" s="4"/>
      <c r="M62" s="4"/>
      <c r="N62" s="4"/>
      <c r="AA62" s="15"/>
      <c r="AB62" s="15"/>
      <c r="AC62" s="15"/>
      <c r="AD62" s="15"/>
    </row>
    <row r="63" spans="1:30" ht="13.5" customHeight="1">
      <c r="A63" s="8" t="s">
        <v>67</v>
      </c>
      <c r="B63" s="9">
        <v>14269</v>
      </c>
      <c r="C63" s="46">
        <v>2270</v>
      </c>
      <c r="D63" s="46">
        <v>1290</v>
      </c>
      <c r="E63" s="46">
        <v>8824</v>
      </c>
      <c r="F63" s="46">
        <v>132.41</v>
      </c>
      <c r="G63" s="46">
        <v>1359.33</v>
      </c>
      <c r="H63" s="46">
        <v>116</v>
      </c>
      <c r="I63" s="10">
        <f>B63-C63-E63-F63-G63-H63</f>
        <v>1567.2600000000002</v>
      </c>
      <c r="J63" s="32"/>
      <c r="K63" s="25"/>
      <c r="L63" s="4"/>
      <c r="M63" s="4"/>
      <c r="N63" s="4"/>
      <c r="AA63" s="15"/>
      <c r="AB63" s="15"/>
      <c r="AC63" s="15"/>
      <c r="AD63" s="15"/>
    </row>
    <row r="64" spans="1:30" ht="13.5" customHeight="1">
      <c r="A64" s="8" t="s">
        <v>68</v>
      </c>
      <c r="B64" s="9">
        <v>8383</v>
      </c>
      <c r="C64" s="46">
        <v>824</v>
      </c>
      <c r="D64" s="46">
        <v>606</v>
      </c>
      <c r="E64" s="46">
        <v>6041</v>
      </c>
      <c r="F64" s="46">
        <v>49.3</v>
      </c>
      <c r="G64" s="46">
        <v>466.49</v>
      </c>
      <c r="H64" s="46">
        <v>70</v>
      </c>
      <c r="I64" s="10">
        <f>B64-C64-E64-F64-G64-H64</f>
        <v>932.21</v>
      </c>
      <c r="J64" s="32"/>
      <c r="K64" s="25"/>
      <c r="L64" s="4"/>
      <c r="M64" s="4"/>
      <c r="N64" s="4"/>
      <c r="AA64" s="15"/>
      <c r="AB64" s="15"/>
      <c r="AC64" s="15"/>
      <c r="AD64" s="15"/>
    </row>
    <row r="65" spans="1:30" ht="13.5" customHeight="1">
      <c r="A65" s="21" t="s">
        <v>69</v>
      </c>
      <c r="B65" s="24"/>
      <c r="C65" s="47" t="s">
        <v>26</v>
      </c>
      <c r="D65" s="47" t="s">
        <v>26</v>
      </c>
      <c r="E65" s="47"/>
      <c r="F65" s="47"/>
      <c r="G65" s="47"/>
      <c r="H65" s="48"/>
      <c r="I65" s="23" t="s">
        <v>26</v>
      </c>
      <c r="J65" s="33"/>
      <c r="K65" s="25"/>
      <c r="L65" s="4"/>
      <c r="M65" s="4"/>
      <c r="N65" s="4"/>
      <c r="AA65" s="15"/>
      <c r="AB65" s="15"/>
      <c r="AC65" s="15"/>
      <c r="AD65" s="15"/>
    </row>
    <row r="66" spans="1:30" ht="13.5" customHeight="1">
      <c r="A66" s="8" t="s">
        <v>70</v>
      </c>
      <c r="B66" s="9">
        <v>27141</v>
      </c>
      <c r="C66" s="46">
        <v>2200</v>
      </c>
      <c r="D66" s="46">
        <v>1420</v>
      </c>
      <c r="E66" s="46">
        <v>18481.64</v>
      </c>
      <c r="F66" s="46">
        <v>190.82</v>
      </c>
      <c r="G66" s="46">
        <v>2604.22</v>
      </c>
      <c r="H66" s="46">
        <v>254</v>
      </c>
      <c r="I66" s="10">
        <f>B66-C66-E66-F66-G66-H66</f>
        <v>3410.320000000001</v>
      </c>
      <c r="J66" s="32"/>
      <c r="K66" s="25"/>
      <c r="L66" s="4"/>
      <c r="M66" s="4"/>
      <c r="N66" s="4"/>
      <c r="AA66" s="15"/>
      <c r="AB66" s="15"/>
      <c r="AC66" s="15"/>
      <c r="AD66" s="15"/>
    </row>
    <row r="67" spans="1:30" ht="13.5" customHeight="1">
      <c r="A67" s="8" t="s">
        <v>71</v>
      </c>
      <c r="B67" s="9">
        <v>28644</v>
      </c>
      <c r="C67" s="46">
        <v>2360</v>
      </c>
      <c r="D67" s="46">
        <v>1700</v>
      </c>
      <c r="E67" s="46">
        <v>17493.73</v>
      </c>
      <c r="F67" s="46">
        <v>190.58</v>
      </c>
      <c r="G67" s="46">
        <v>2148.29</v>
      </c>
      <c r="H67" s="46">
        <v>353</v>
      </c>
      <c r="I67" s="10">
        <f>B67-C67-E67-F67-G67-H67</f>
        <v>6098.400000000001</v>
      </c>
      <c r="J67" s="32"/>
      <c r="K67" s="25"/>
      <c r="L67" s="4"/>
      <c r="M67" s="4"/>
      <c r="N67" s="4"/>
      <c r="AA67" s="15"/>
      <c r="AB67" s="15"/>
      <c r="AC67" s="15"/>
      <c r="AD67" s="15"/>
    </row>
    <row r="68" spans="1:30" ht="13.5" customHeight="1">
      <c r="A68" s="21" t="s">
        <v>72</v>
      </c>
      <c r="B68" s="26"/>
      <c r="C68" s="47" t="s">
        <v>26</v>
      </c>
      <c r="D68" s="47" t="s">
        <v>26</v>
      </c>
      <c r="E68" s="47"/>
      <c r="F68" s="47"/>
      <c r="G68" s="47"/>
      <c r="H68" s="48"/>
      <c r="I68" s="23" t="s">
        <v>26</v>
      </c>
      <c r="J68" s="33"/>
      <c r="K68" s="25"/>
      <c r="L68" s="4"/>
      <c r="M68" s="4"/>
      <c r="N68" s="4"/>
      <c r="AA68" s="15"/>
      <c r="AB68" s="15"/>
      <c r="AC68" s="15"/>
      <c r="AD68" s="15"/>
    </row>
    <row r="69" spans="1:30" ht="13.5" customHeight="1">
      <c r="A69" s="8" t="s">
        <v>73</v>
      </c>
      <c r="B69" s="9">
        <v>7899</v>
      </c>
      <c r="C69" s="46">
        <v>247</v>
      </c>
      <c r="D69" s="46">
        <v>117</v>
      </c>
      <c r="E69" s="46">
        <v>7208.61</v>
      </c>
      <c r="F69" s="46">
        <v>29.07</v>
      </c>
      <c r="G69" s="46">
        <v>193.31</v>
      </c>
      <c r="H69" s="46">
        <v>21</v>
      </c>
      <c r="I69" s="10">
        <f>B69-C69-E69-F69-G69-H69</f>
        <v>200.01000000000033</v>
      </c>
      <c r="J69" s="32"/>
      <c r="K69" s="25"/>
      <c r="L69" s="4"/>
      <c r="M69" s="4"/>
      <c r="N69" s="4"/>
      <c r="AA69" s="15"/>
      <c r="AB69" s="15"/>
      <c r="AC69" s="15"/>
      <c r="AD69" s="15"/>
    </row>
    <row r="70" spans="1:30" ht="13.5" customHeight="1">
      <c r="A70" s="8" t="s">
        <v>74</v>
      </c>
      <c r="B70" s="9">
        <v>8191</v>
      </c>
      <c r="C70" s="46">
        <v>115</v>
      </c>
      <c r="D70" s="46">
        <v>79</v>
      </c>
      <c r="E70" s="46">
        <v>7241.83</v>
      </c>
      <c r="F70" s="46">
        <v>62.94</v>
      </c>
      <c r="G70" s="46">
        <v>123.05</v>
      </c>
      <c r="H70" s="46">
        <v>36</v>
      </c>
      <c r="I70" s="10">
        <f>B70-C70-E70-F70-G70-H70</f>
        <v>612.1800000000001</v>
      </c>
      <c r="J70" s="32"/>
      <c r="K70" s="25"/>
      <c r="L70" s="4"/>
      <c r="M70" s="4"/>
      <c r="N70" s="4"/>
      <c r="AA70" s="15"/>
      <c r="AB70" s="15"/>
      <c r="AC70" s="15"/>
      <c r="AD70" s="15"/>
    </row>
    <row r="71" spans="1:30" ht="13.5" customHeight="1">
      <c r="A71" s="8" t="s">
        <v>75</v>
      </c>
      <c r="B71" s="9">
        <v>8853</v>
      </c>
      <c r="C71" s="46">
        <v>206</v>
      </c>
      <c r="D71" s="46">
        <v>97</v>
      </c>
      <c r="E71" s="46">
        <v>7615.21</v>
      </c>
      <c r="F71" s="46">
        <v>45.09</v>
      </c>
      <c r="G71" s="46">
        <v>377.88</v>
      </c>
      <c r="H71" s="46">
        <v>31</v>
      </c>
      <c r="I71" s="10">
        <f>B71-C71-E71-F71-G71-H71</f>
        <v>577.8199999999999</v>
      </c>
      <c r="J71" s="32"/>
      <c r="K71" s="25"/>
      <c r="L71" s="4"/>
      <c r="M71" s="4"/>
      <c r="N71" s="4"/>
      <c r="AA71" s="15"/>
      <c r="AB71" s="15"/>
      <c r="AC71" s="15"/>
      <c r="AD71" s="15"/>
    </row>
    <row r="72" spans="1:30" ht="13.5" customHeight="1">
      <c r="A72" s="8" t="s">
        <v>76</v>
      </c>
      <c r="B72" s="9">
        <v>4572</v>
      </c>
      <c r="C72" s="46">
        <v>284</v>
      </c>
      <c r="D72" s="46">
        <v>105</v>
      </c>
      <c r="E72" s="46">
        <v>3466.25</v>
      </c>
      <c r="F72" s="46">
        <v>14.08</v>
      </c>
      <c r="G72" s="46">
        <v>140.79</v>
      </c>
      <c r="H72" s="46">
        <v>77</v>
      </c>
      <c r="I72" s="10">
        <f>B72-C72-E72-F72-G72-H72</f>
        <v>589.88</v>
      </c>
      <c r="J72" s="32"/>
      <c r="K72" s="25"/>
      <c r="L72" s="4"/>
      <c r="M72" s="4"/>
      <c r="N72" s="4"/>
      <c r="AA72" s="15"/>
      <c r="AB72" s="15"/>
      <c r="AC72" s="15"/>
      <c r="AD72" s="15"/>
    </row>
    <row r="73" spans="1:30" ht="13.5" customHeight="1">
      <c r="A73" s="8" t="s">
        <v>77</v>
      </c>
      <c r="B73" s="9">
        <v>10183</v>
      </c>
      <c r="C73" s="46">
        <v>894</v>
      </c>
      <c r="D73" s="46">
        <v>459</v>
      </c>
      <c r="E73" s="46">
        <v>7197.44</v>
      </c>
      <c r="F73" s="46">
        <v>127.11</v>
      </c>
      <c r="G73" s="46">
        <v>623.44</v>
      </c>
      <c r="H73" s="46">
        <v>120</v>
      </c>
      <c r="I73" s="10">
        <f>B73-C73-E73-F73-G73-H73</f>
        <v>1221.0100000000004</v>
      </c>
      <c r="J73" s="32"/>
      <c r="K73" s="25"/>
      <c r="L73" s="4"/>
      <c r="M73" s="4"/>
      <c r="N73" s="4"/>
      <c r="AA73" s="15"/>
      <c r="AB73" s="15"/>
      <c r="AC73" s="15"/>
      <c r="AD73" s="15"/>
    </row>
    <row r="74" spans="1:30" ht="13.5" customHeight="1">
      <c r="A74" s="21" t="s">
        <v>78</v>
      </c>
      <c r="B74" s="24"/>
      <c r="C74" s="47" t="s">
        <v>26</v>
      </c>
      <c r="D74" s="47" t="s">
        <v>26</v>
      </c>
      <c r="E74" s="47"/>
      <c r="F74" s="47"/>
      <c r="G74" s="47"/>
      <c r="H74" s="47"/>
      <c r="I74" s="23" t="s">
        <v>26</v>
      </c>
      <c r="J74" s="33"/>
      <c r="K74" s="25"/>
      <c r="L74" s="4"/>
      <c r="M74" s="4"/>
      <c r="N74" s="4"/>
      <c r="AA74" s="15"/>
      <c r="AB74" s="15"/>
      <c r="AC74" s="15"/>
      <c r="AD74" s="15"/>
    </row>
    <row r="75" spans="1:30" ht="13.5" customHeight="1">
      <c r="A75" s="8" t="s">
        <v>79</v>
      </c>
      <c r="B75" s="9">
        <v>4602</v>
      </c>
      <c r="C75" s="46">
        <v>804</v>
      </c>
      <c r="D75" s="46">
        <v>710</v>
      </c>
      <c r="E75" s="46">
        <v>2725</v>
      </c>
      <c r="F75" s="46">
        <v>91.67</v>
      </c>
      <c r="G75" s="46">
        <v>66</v>
      </c>
      <c r="H75" s="46">
        <v>191</v>
      </c>
      <c r="I75" s="10">
        <f>B75-C75-E75-F75-G75-H75</f>
        <v>724.33</v>
      </c>
      <c r="J75" s="32"/>
      <c r="K75" s="25"/>
      <c r="L75" s="4"/>
      <c r="M75" s="4"/>
      <c r="N75" s="4"/>
      <c r="AA75" s="15"/>
      <c r="AB75" s="15"/>
      <c r="AC75" s="15"/>
      <c r="AD75" s="15"/>
    </row>
    <row r="76" spans="1:30" ht="13.5" customHeight="1">
      <c r="A76" s="8" t="s">
        <v>80</v>
      </c>
      <c r="B76" s="9">
        <v>8546</v>
      </c>
      <c r="C76" s="46">
        <v>470</v>
      </c>
      <c r="D76" s="46">
        <v>371</v>
      </c>
      <c r="E76" s="46">
        <v>7184</v>
      </c>
      <c r="F76" s="46">
        <v>136</v>
      </c>
      <c r="G76" s="46">
        <v>132</v>
      </c>
      <c r="H76" s="46">
        <v>86</v>
      </c>
      <c r="I76" s="10">
        <f>B76-C76-E76-F76-G76-H76</f>
        <v>538</v>
      </c>
      <c r="J76" s="32"/>
      <c r="K76" s="25"/>
      <c r="L76" s="4"/>
      <c r="M76" s="4"/>
      <c r="N76" s="4"/>
      <c r="AA76" s="15"/>
      <c r="AB76" s="15"/>
      <c r="AC76" s="15"/>
      <c r="AD76" s="15"/>
    </row>
    <row r="77" spans="1:30" ht="13.5" customHeight="1">
      <c r="A77" s="8" t="s">
        <v>81</v>
      </c>
      <c r="B77" s="9">
        <v>18370</v>
      </c>
      <c r="C77" s="46">
        <v>775</v>
      </c>
      <c r="D77" s="46">
        <v>495</v>
      </c>
      <c r="E77" s="46">
        <v>15976</v>
      </c>
      <c r="F77" s="46">
        <v>143</v>
      </c>
      <c r="G77" s="46">
        <v>298</v>
      </c>
      <c r="H77" s="46">
        <v>115</v>
      </c>
      <c r="I77" s="10">
        <f>B77-C77-E77-F77-G77-H77</f>
        <v>1063</v>
      </c>
      <c r="J77" s="32"/>
      <c r="K77" s="25"/>
      <c r="L77" s="4"/>
      <c r="M77" s="4"/>
      <c r="N77" s="4"/>
      <c r="AA77" s="15"/>
      <c r="AB77" s="15"/>
      <c r="AC77" s="15"/>
      <c r="AD77" s="15"/>
    </row>
    <row r="78" spans="1:30" ht="13.5" customHeight="1">
      <c r="A78" s="8" t="s">
        <v>82</v>
      </c>
      <c r="B78" s="9">
        <v>11985</v>
      </c>
      <c r="C78" s="46">
        <v>394</v>
      </c>
      <c r="D78" s="46">
        <v>317</v>
      </c>
      <c r="E78" s="46">
        <v>10856</v>
      </c>
      <c r="F78" s="46">
        <v>82</v>
      </c>
      <c r="G78" s="46">
        <v>136</v>
      </c>
      <c r="H78" s="46">
        <v>67</v>
      </c>
      <c r="I78" s="10">
        <f>B78-C78-E78-F78-G78-H78</f>
        <v>450</v>
      </c>
      <c r="J78" s="32"/>
      <c r="K78" s="25"/>
      <c r="L78" s="4"/>
      <c r="M78" s="4"/>
      <c r="N78" s="4"/>
      <c r="AA78" s="15"/>
      <c r="AB78" s="15"/>
      <c r="AC78" s="15"/>
      <c r="AD78" s="15"/>
    </row>
    <row r="79" spans="1:30" ht="13.5" customHeight="1">
      <c r="A79" s="21" t="s">
        <v>83</v>
      </c>
      <c r="B79" s="24"/>
      <c r="C79" s="47" t="s">
        <v>26</v>
      </c>
      <c r="D79" s="47"/>
      <c r="E79" s="47"/>
      <c r="F79" s="47"/>
      <c r="G79" s="47"/>
      <c r="H79" s="47"/>
      <c r="I79" s="23" t="s">
        <v>26</v>
      </c>
      <c r="J79" s="33"/>
      <c r="K79" s="25"/>
      <c r="L79" s="4"/>
      <c r="M79" s="4"/>
      <c r="N79" s="4"/>
      <c r="AA79" s="15"/>
      <c r="AB79" s="15"/>
      <c r="AC79" s="15"/>
      <c r="AD79" s="15"/>
    </row>
    <row r="80" spans="1:30" ht="13.5" customHeight="1">
      <c r="A80" s="8" t="s">
        <v>84</v>
      </c>
      <c r="B80" s="9">
        <v>11362</v>
      </c>
      <c r="C80" s="46">
        <v>1000</v>
      </c>
      <c r="D80" s="46">
        <v>860</v>
      </c>
      <c r="E80" s="46">
        <v>9151</v>
      </c>
      <c r="F80" s="46">
        <v>210</v>
      </c>
      <c r="G80" s="46">
        <v>110</v>
      </c>
      <c r="H80" s="46">
        <v>132</v>
      </c>
      <c r="I80" s="10">
        <f>B80-C80-E80-F80-G80-H80</f>
        <v>759</v>
      </c>
      <c r="J80" s="32"/>
      <c r="K80" s="25"/>
      <c r="L80" s="4"/>
      <c r="M80" s="4"/>
      <c r="N80" s="4"/>
      <c r="AA80" s="15"/>
      <c r="AB80" s="15"/>
      <c r="AC80" s="15"/>
      <c r="AD80" s="15"/>
    </row>
    <row r="81" spans="1:30" ht="13.5" customHeight="1">
      <c r="A81" s="11" t="s">
        <v>85</v>
      </c>
      <c r="B81" s="12">
        <v>14717</v>
      </c>
      <c r="C81" s="50">
        <v>2130</v>
      </c>
      <c r="D81" s="50">
        <v>1680</v>
      </c>
      <c r="E81" s="50">
        <v>9058</v>
      </c>
      <c r="F81" s="50">
        <v>513</v>
      </c>
      <c r="G81" s="50">
        <v>458</v>
      </c>
      <c r="H81" s="50">
        <v>196</v>
      </c>
      <c r="I81" s="13">
        <f>B81-C81-E81-F81-G81-H81</f>
        <v>2362</v>
      </c>
      <c r="J81" s="32"/>
      <c r="K81" s="25"/>
      <c r="L81" s="4"/>
      <c r="M81" s="4"/>
      <c r="N81" s="4"/>
      <c r="AA81" s="15"/>
      <c r="AB81" s="15"/>
      <c r="AC81" s="15"/>
      <c r="AD81" s="15"/>
    </row>
    <row r="82" spans="1:30" ht="13.5" customHeight="1">
      <c r="A82" s="14" t="s">
        <v>89</v>
      </c>
      <c r="C82" s="51"/>
      <c r="D82" s="51"/>
      <c r="E82" s="51"/>
      <c r="F82" s="51"/>
      <c r="G82" s="51"/>
      <c r="H82" s="51"/>
      <c r="K82" s="4"/>
      <c r="L82" s="4"/>
      <c r="M82" s="4"/>
      <c r="N82" s="4"/>
      <c r="AA82" s="15"/>
      <c r="AB82" s="15"/>
      <c r="AC82" s="15"/>
      <c r="AD82" s="15"/>
    </row>
    <row r="83" spans="1:30" ht="13.5" customHeight="1">
      <c r="A83" s="14" t="s">
        <v>90</v>
      </c>
      <c r="C83" s="51"/>
      <c r="D83" s="51"/>
      <c r="E83" s="51"/>
      <c r="F83" s="51"/>
      <c r="G83" s="51"/>
      <c r="H83" s="51"/>
      <c r="J83" s="16"/>
      <c r="K83" s="17"/>
      <c r="AA83" s="15"/>
      <c r="AB83" s="15"/>
      <c r="AC83" s="15"/>
      <c r="AD83" s="15"/>
    </row>
    <row r="84" spans="1:11" ht="13.5" customHeight="1">
      <c r="A84" s="18" t="s">
        <v>91</v>
      </c>
      <c r="C84" s="51"/>
      <c r="D84" s="52"/>
      <c r="E84" s="51"/>
      <c r="F84" s="51"/>
      <c r="G84" s="51"/>
      <c r="H84" s="51"/>
      <c r="J84" s="16"/>
      <c r="K84" s="17"/>
    </row>
    <row r="85" spans="1:11" ht="13.5" customHeight="1">
      <c r="A85" s="18" t="s">
        <v>86</v>
      </c>
      <c r="C85" s="51"/>
      <c r="D85" s="51"/>
      <c r="E85" s="51"/>
      <c r="F85" s="51"/>
      <c r="G85" s="51"/>
      <c r="H85" s="51"/>
      <c r="J85" s="16"/>
      <c r="K85" s="17"/>
    </row>
    <row r="86" ht="13.5" customHeight="1">
      <c r="A86" s="18" t="s">
        <v>87</v>
      </c>
    </row>
    <row r="89" spans="1:9" ht="12">
      <c r="A89" s="16"/>
      <c r="B89" s="17"/>
      <c r="C89" s="17"/>
      <c r="D89" s="17"/>
      <c r="E89" s="17"/>
      <c r="F89" s="17"/>
      <c r="G89" s="17"/>
      <c r="H89" s="17"/>
      <c r="I89" s="17"/>
    </row>
    <row r="90" spans="1:9" ht="12">
      <c r="A90" s="16"/>
      <c r="B90" s="17"/>
      <c r="C90" s="17"/>
      <c r="D90" s="17"/>
      <c r="E90" s="17"/>
      <c r="F90" s="17"/>
      <c r="G90" s="17"/>
      <c r="H90" s="17"/>
      <c r="I90" s="17"/>
    </row>
    <row r="91" spans="1:9" ht="12">
      <c r="A91" s="16"/>
      <c r="B91" s="17"/>
      <c r="C91" s="17"/>
      <c r="D91" s="17"/>
      <c r="E91" s="17"/>
      <c r="F91" s="17"/>
      <c r="G91" s="17"/>
      <c r="H91" s="17"/>
      <c r="I91" s="17"/>
    </row>
    <row r="92" ht="12">
      <c r="A92" s="16"/>
    </row>
    <row r="93" spans="1:9" ht="12">
      <c r="A93" s="16"/>
      <c r="B93" s="17"/>
      <c r="C93" s="17"/>
      <c r="D93" s="17"/>
      <c r="E93" s="17"/>
      <c r="F93" s="17"/>
      <c r="G93" s="17"/>
      <c r="H93" s="17"/>
      <c r="I93" s="17"/>
    </row>
    <row r="94" spans="1:9" ht="12">
      <c r="A94" s="16"/>
      <c r="B94" s="17"/>
      <c r="C94" s="17"/>
      <c r="D94" s="17"/>
      <c r="E94" s="17"/>
      <c r="F94" s="17"/>
      <c r="G94" s="17"/>
      <c r="H94" s="17"/>
      <c r="I94" s="17"/>
    </row>
    <row r="95" spans="1:9" ht="12">
      <c r="A95" s="16"/>
      <c r="B95" s="17"/>
      <c r="C95" s="17"/>
      <c r="D95" s="17"/>
      <c r="E95" s="17"/>
      <c r="F95" s="17"/>
      <c r="G95" s="17"/>
      <c r="H95" s="17"/>
      <c r="I95" s="17"/>
    </row>
    <row r="98" ht="12">
      <c r="A98" s="16"/>
    </row>
    <row r="99" ht="12">
      <c r="A99" s="34"/>
    </row>
    <row r="100" spans="1:4" ht="12">
      <c r="A100" s="16"/>
      <c r="B100" s="35"/>
      <c r="C100" s="35"/>
      <c r="D100" s="17"/>
    </row>
    <row r="101" spans="1:4" ht="12">
      <c r="A101" s="16"/>
      <c r="B101" s="35"/>
      <c r="C101" s="35"/>
      <c r="D101" s="17"/>
    </row>
    <row r="102" spans="1:4" ht="12">
      <c r="A102" s="16"/>
      <c r="B102" s="35"/>
      <c r="C102" s="35"/>
      <c r="D102" s="17"/>
    </row>
    <row r="103" spans="1:4" ht="12">
      <c r="A103" s="16"/>
      <c r="B103" s="35"/>
      <c r="C103" s="35"/>
      <c r="D103" s="17"/>
    </row>
    <row r="104" spans="1:4" ht="12">
      <c r="A104" s="16"/>
      <c r="B104" s="35"/>
      <c r="C104" s="35"/>
      <c r="D104" s="17"/>
    </row>
    <row r="105" spans="1:4" ht="12">
      <c r="A105" s="16"/>
      <c r="B105" s="35"/>
      <c r="C105" s="35"/>
      <c r="D105" s="17"/>
    </row>
    <row r="106" spans="1:4" ht="12">
      <c r="A106" s="16"/>
      <c r="B106" s="35"/>
      <c r="C106" s="35"/>
      <c r="D106" s="17"/>
    </row>
    <row r="107" spans="1:4" ht="12">
      <c r="A107" s="16"/>
      <c r="B107" s="35"/>
      <c r="C107" s="35"/>
      <c r="D107" s="17"/>
    </row>
    <row r="108" spans="1:4" ht="12">
      <c r="A108" s="16"/>
      <c r="B108" s="35"/>
      <c r="C108" s="35"/>
      <c r="D108" s="17"/>
    </row>
    <row r="109" spans="1:4" ht="12">
      <c r="A109" s="16"/>
      <c r="B109" s="35"/>
      <c r="C109" s="35"/>
      <c r="D109" s="17"/>
    </row>
    <row r="110" spans="1:4" ht="12">
      <c r="A110" s="16"/>
      <c r="B110" s="35"/>
      <c r="C110" s="35"/>
      <c r="D110" s="17"/>
    </row>
    <row r="111" spans="1:4" ht="12">
      <c r="A111" s="16"/>
      <c r="B111" s="35"/>
      <c r="C111" s="35"/>
      <c r="D111" s="17"/>
    </row>
    <row r="112" spans="1:4" ht="12">
      <c r="A112" s="16"/>
      <c r="B112" s="35"/>
      <c r="C112" s="35"/>
      <c r="D112" s="17"/>
    </row>
    <row r="113" spans="1:4" ht="12">
      <c r="A113" s="16"/>
      <c r="B113" s="35"/>
      <c r="C113" s="35"/>
      <c r="D113" s="17"/>
    </row>
    <row r="114" spans="1:4" ht="12">
      <c r="A114" s="16"/>
      <c r="B114" s="35"/>
      <c r="C114" s="35"/>
      <c r="D114" s="17"/>
    </row>
    <row r="115" spans="1:4" ht="12">
      <c r="A115" s="16"/>
      <c r="B115" s="35"/>
      <c r="C115" s="35"/>
      <c r="D115" s="17"/>
    </row>
    <row r="116" spans="1:4" ht="12">
      <c r="A116" s="16"/>
      <c r="B116" s="35"/>
      <c r="C116" s="35"/>
      <c r="D116" s="17"/>
    </row>
    <row r="117" spans="1:4" ht="12">
      <c r="A117" s="16"/>
      <c r="B117" s="35"/>
      <c r="C117" s="35"/>
      <c r="D117" s="17"/>
    </row>
    <row r="118" spans="1:4" ht="12">
      <c r="A118" s="16"/>
      <c r="B118" s="35"/>
      <c r="C118" s="35"/>
      <c r="D118" s="17"/>
    </row>
    <row r="119" spans="1:4" ht="12">
      <c r="A119" s="16"/>
      <c r="B119" s="35"/>
      <c r="C119" s="35"/>
      <c r="D119" s="17"/>
    </row>
    <row r="120" spans="1:4" ht="12">
      <c r="A120" s="16"/>
      <c r="B120" s="35"/>
      <c r="C120" s="35"/>
      <c r="D120" s="17"/>
    </row>
    <row r="121" spans="1:4" ht="12">
      <c r="A121" s="16"/>
      <c r="B121" s="35"/>
      <c r="C121" s="35"/>
      <c r="D121" s="17"/>
    </row>
    <row r="122" spans="1:4" ht="12">
      <c r="A122" s="16"/>
      <c r="B122" s="35"/>
      <c r="C122" s="35"/>
      <c r="D122" s="17"/>
    </row>
    <row r="123" spans="1:4" ht="12">
      <c r="A123" s="16"/>
      <c r="B123" s="35"/>
      <c r="C123" s="35"/>
      <c r="D123" s="17"/>
    </row>
    <row r="124" spans="1:4" ht="12">
      <c r="A124" s="16"/>
      <c r="B124" s="35"/>
      <c r="C124" s="35"/>
      <c r="D124" s="17"/>
    </row>
    <row r="125" spans="1:4" ht="12">
      <c r="A125" s="16"/>
      <c r="B125" s="35"/>
      <c r="C125" s="35"/>
      <c r="D125" s="17"/>
    </row>
    <row r="126" spans="1:4" ht="12">
      <c r="A126" s="16"/>
      <c r="B126" s="35"/>
      <c r="C126" s="35"/>
      <c r="D126" s="17"/>
    </row>
    <row r="127" spans="1:4" ht="12">
      <c r="A127" s="16"/>
      <c r="B127" s="35"/>
      <c r="C127" s="35"/>
      <c r="D127" s="17"/>
    </row>
    <row r="128" spans="1:4" ht="12">
      <c r="A128" s="16"/>
      <c r="B128" s="35"/>
      <c r="C128" s="35"/>
      <c r="D128" s="17"/>
    </row>
    <row r="129" spans="1:4" ht="12">
      <c r="A129" s="16"/>
      <c r="B129" s="35"/>
      <c r="C129" s="35"/>
      <c r="D129" s="17"/>
    </row>
    <row r="130" spans="1:4" ht="12">
      <c r="A130" s="16"/>
      <c r="B130" s="35"/>
      <c r="C130" s="35"/>
      <c r="D130" s="17"/>
    </row>
    <row r="131" spans="1:4" ht="12">
      <c r="A131" s="16"/>
      <c r="B131" s="35"/>
      <c r="C131" s="35"/>
      <c r="D131" s="17"/>
    </row>
    <row r="132" spans="1:4" ht="12">
      <c r="A132" s="16"/>
      <c r="B132" s="35"/>
      <c r="C132" s="35"/>
      <c r="D132" s="17"/>
    </row>
    <row r="133" spans="1:4" ht="12">
      <c r="A133" s="16"/>
      <c r="B133" s="35"/>
      <c r="C133" s="35"/>
      <c r="D133" s="17"/>
    </row>
    <row r="134" spans="1:4" ht="12">
      <c r="A134" s="16"/>
      <c r="B134" s="35"/>
      <c r="C134" s="35"/>
      <c r="D134" s="17"/>
    </row>
    <row r="135" spans="1:4" ht="12">
      <c r="A135" s="16"/>
      <c r="B135" s="35"/>
      <c r="C135" s="35"/>
      <c r="D135" s="17"/>
    </row>
    <row r="136" spans="1:4" ht="12">
      <c r="A136" s="16"/>
      <c r="B136" s="35"/>
      <c r="C136" s="35"/>
      <c r="D136" s="17"/>
    </row>
    <row r="137" spans="1:4" ht="12">
      <c r="A137" s="16"/>
      <c r="B137" s="35"/>
      <c r="C137" s="35"/>
      <c r="D137" s="17"/>
    </row>
    <row r="138" spans="1:4" ht="12">
      <c r="A138" s="16"/>
      <c r="B138" s="35"/>
      <c r="C138" s="35"/>
      <c r="D138" s="17"/>
    </row>
    <row r="139" spans="1:4" ht="12">
      <c r="A139" s="16"/>
      <c r="B139" s="35"/>
      <c r="C139" s="35"/>
      <c r="D139" s="17"/>
    </row>
    <row r="140" spans="1:4" ht="12">
      <c r="A140" s="16"/>
      <c r="B140" s="35"/>
      <c r="C140" s="35"/>
      <c r="D140" s="17"/>
    </row>
    <row r="141" spans="1:4" ht="12">
      <c r="A141" s="16"/>
      <c r="B141" s="35"/>
      <c r="C141" s="35"/>
      <c r="D141" s="17"/>
    </row>
    <row r="142" spans="1:4" ht="12">
      <c r="A142" s="16"/>
      <c r="B142" s="35"/>
      <c r="C142" s="35"/>
      <c r="D142" s="17"/>
    </row>
    <row r="143" spans="1:4" ht="12">
      <c r="A143" s="16"/>
      <c r="B143" s="35"/>
      <c r="C143" s="35"/>
      <c r="D143" s="17"/>
    </row>
    <row r="144" spans="1:4" ht="12">
      <c r="A144" s="16"/>
      <c r="B144" s="35"/>
      <c r="C144" s="35"/>
      <c r="D144" s="17"/>
    </row>
    <row r="145" spans="1:4" ht="12">
      <c r="A145" s="16"/>
      <c r="B145" s="35"/>
      <c r="C145" s="35"/>
      <c r="D145" s="17"/>
    </row>
    <row r="146" spans="1:4" ht="12">
      <c r="A146" s="16"/>
      <c r="B146" s="35"/>
      <c r="C146" s="35"/>
      <c r="D146" s="17"/>
    </row>
    <row r="147" spans="1:4" ht="12">
      <c r="A147" s="16"/>
      <c r="B147" s="35"/>
      <c r="C147" s="35"/>
      <c r="D147" s="17"/>
    </row>
    <row r="148" spans="1:4" ht="12">
      <c r="A148" s="16"/>
      <c r="B148" s="35"/>
      <c r="C148" s="35"/>
      <c r="D148" s="17"/>
    </row>
    <row r="149" spans="1:4" ht="12">
      <c r="A149" s="16"/>
      <c r="B149" s="35"/>
      <c r="C149" s="35"/>
      <c r="D149" s="17"/>
    </row>
    <row r="150" spans="1:4" ht="12">
      <c r="A150" s="16"/>
      <c r="B150" s="35"/>
      <c r="C150" s="35"/>
      <c r="D150" s="17"/>
    </row>
    <row r="151" spans="1:4" ht="12">
      <c r="A151" s="16"/>
      <c r="B151" s="35"/>
      <c r="C151" s="35"/>
      <c r="D151" s="17"/>
    </row>
    <row r="152" spans="1:4" ht="12">
      <c r="A152" s="16"/>
      <c r="B152" s="35"/>
      <c r="C152" s="35"/>
      <c r="D152" s="17"/>
    </row>
    <row r="153" spans="1:4" ht="12">
      <c r="A153" s="16"/>
      <c r="B153" s="35"/>
      <c r="C153" s="35"/>
      <c r="D153" s="17"/>
    </row>
    <row r="154" spans="1:4" ht="12">
      <c r="A154" s="16"/>
      <c r="B154" s="35"/>
      <c r="C154" s="35"/>
      <c r="D154" s="17"/>
    </row>
    <row r="155" spans="1:4" ht="12">
      <c r="A155" s="16"/>
      <c r="B155" s="35"/>
      <c r="C155" s="35"/>
      <c r="D155" s="17"/>
    </row>
    <row r="156" spans="1:4" ht="12">
      <c r="A156" s="16"/>
      <c r="B156" s="35"/>
      <c r="C156" s="35"/>
      <c r="D156" s="17"/>
    </row>
    <row r="157" spans="1:4" ht="12">
      <c r="A157" s="16"/>
      <c r="B157" s="35"/>
      <c r="C157" s="35"/>
      <c r="D157" s="17"/>
    </row>
    <row r="158" spans="1:4" ht="12">
      <c r="A158" s="16"/>
      <c r="C158" s="17"/>
      <c r="D158" s="17"/>
    </row>
    <row r="159" spans="1:4" ht="12">
      <c r="A159" s="16"/>
      <c r="C159" s="17"/>
      <c r="D159" s="17"/>
    </row>
    <row r="160" spans="1:4" ht="12">
      <c r="A160" s="16"/>
      <c r="C160" s="17"/>
      <c r="D160" s="17"/>
    </row>
  </sheetData>
  <sheetProtection sheet="1" objects="1" scenarios="1"/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cp:lastPrinted>2002-01-28T06:28:50Z</cp:lastPrinted>
  <dcterms:created xsi:type="dcterms:W3CDTF">2001-03-08T06:10:02Z</dcterms:created>
  <dcterms:modified xsi:type="dcterms:W3CDTF">2005-07-29T00:20:47Z</dcterms:modified>
  <cp:category/>
  <cp:version/>
  <cp:contentType/>
  <cp:contentStatus/>
</cp:coreProperties>
</file>