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2" sheetId="1" r:id="rId1"/>
  </sheets>
  <definedNames>
    <definedName name="_10.電気_ガスおよび水道" localSheetId="0">'142'!$A$1:$F$16</definedName>
    <definedName name="_10.電気_ガスおよび水道">#REF!</definedName>
    <definedName name="_xlnm.Print_Area" localSheetId="0">'142'!$A$1:$F$86</definedName>
  </definedNames>
  <calcPr fullCalcOnLoad="1"/>
</workbook>
</file>

<file path=xl/sharedStrings.xml><?xml version="1.0" encoding="utf-8"?>
<sst xmlns="http://schemas.openxmlformats.org/spreadsheetml/2006/main" count="94" uniqueCount="91">
  <si>
    <t>12.商業および貿易</t>
  </si>
  <si>
    <t>年次および</t>
  </si>
  <si>
    <t>卸        ・        小        売        業</t>
  </si>
  <si>
    <t>市  町  村</t>
  </si>
  <si>
    <t>従業者数</t>
  </si>
  <si>
    <t>年間商品販売額</t>
  </si>
  <si>
    <t>商品手持額</t>
  </si>
  <si>
    <t>その他の収入額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</si>
  <si>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</si>
  <si>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</si>
  <si>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</si>
  <si>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</si>
  <si>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</si>
  <si>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</si>
  <si>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</si>
  <si>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</si>
  <si>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</si>
  <si>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</si>
  <si>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</si>
  <si>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</si>
  <si>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</si>
  <si>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</si>
  <si>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</si>
  <si>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</si>
  <si>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</si>
  <si>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</si>
  <si>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</si>
  <si>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</si>
  <si>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</si>
  <si>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</si>
  <si>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</si>
  <si>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</si>
  <si>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</si>
  <si>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</si>
  <si>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</si>
  <si>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</si>
  <si>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</si>
  <si>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</si>
  <si>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</si>
  <si>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</si>
  <si>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</si>
  <si>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</si>
  <si>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</si>
  <si>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</si>
  <si>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</si>
  <si>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</si>
  <si>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</si>
  <si>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</si>
  <si>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</si>
  <si>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</si>
  <si>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</si>
  <si>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</si>
  <si>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</si>
  <si>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</si>
  <si>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</si>
  <si>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</si>
  <si>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</si>
  <si>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</si>
  <si>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</si>
  <si>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</si>
  <si>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</si>
  <si>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</si>
  <si>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</si>
  <si>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</si>
  <si>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</si>
  <si>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</si>
  <si>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</si>
  <si>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</si>
  <si>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</si>
  <si>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</si>
  <si>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</si>
  <si>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</si>
  <si>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</si>
  <si>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</si>
  <si>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</si>
  <si>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</si>
  <si>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</si>
  <si>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</si>
  <si>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</si>
  <si>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</si>
  <si>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142．市町村別事業所数、従業者数、年間商品販売額、商品手持額およびその他の収入額</t>
  </si>
  <si>
    <t>事業所数</t>
  </si>
  <si>
    <t>(単位 事業所、人、万円)</t>
  </si>
  <si>
    <t xml:space="preserve">平成９年  </t>
  </si>
  <si>
    <t>-</t>
  </si>
  <si>
    <t>資料：県統計調査課「大分県の商業」</t>
  </si>
  <si>
    <t>　 注）調査日は、平成１１年は７月１日、平成９年、１４年は６月１日。</t>
  </si>
  <si>
    <t>　 　　平成１１年では、商品手持ち額を調査をしていない。</t>
  </si>
  <si>
    <t>x</t>
  </si>
  <si>
    <t>１４</t>
  </si>
  <si>
    <t>１１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</si>
</sst>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1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centerContinuous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4" fillId="0" borderId="3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 applyProtection="1">
      <alignment horizontal="center" vertical="center"/>
      <protection/>
    </xf>
    <xf numFmtId="177" fontId="4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10" fillId="0" borderId="4" xfId="0" applyNumberFormat="1" applyFont="1" applyBorder="1" applyAlignment="1" applyProtection="1">
      <alignment horizontal="left"/>
      <protection/>
    </xf>
    <xf numFmtId="177" fontId="0" fillId="0" borderId="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Fill="1" applyAlignment="1">
      <alignment/>
    </xf>
    <xf numFmtId="41" fontId="10" fillId="0" borderId="0" xfId="0" applyNumberFormat="1" applyFont="1" applyBorder="1" applyAlignment="1" applyProtection="1">
      <alignment/>
      <protection/>
    </xf>
    <xf numFmtId="41" fontId="8" fillId="0" borderId="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/>
      <protection locked="0"/>
    </xf>
    <xf numFmtId="41" fontId="10" fillId="0" borderId="5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5" xfId="0" applyNumberFormat="1" applyFont="1" applyBorder="1" applyAlignment="1" applyProtection="1">
      <alignment/>
      <protection/>
    </xf>
    <xf numFmtId="41" fontId="10" fillId="0" borderId="6" xfId="0" applyNumberFormat="1" applyFont="1" applyBorder="1" applyAlignment="1" applyProtection="1">
      <alignment/>
      <protection/>
    </xf>
    <xf numFmtId="41" fontId="10" fillId="0" borderId="4" xfId="0" applyNumberFormat="1" applyFont="1" applyBorder="1" applyAlignment="1" applyProtection="1">
      <alignment/>
      <protection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5" xfId="0" applyNumberFormat="1" applyFont="1" applyBorder="1" applyAlignment="1">
      <alignment/>
    </xf>
    <xf numFmtId="41" fontId="0" fillId="0" borderId="0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/>
    </xf>
    <xf numFmtId="41" fontId="0" fillId="0" borderId="3" xfId="16" applyNumberFormat="1" applyFont="1" applyBorder="1" applyAlignment="1">
      <alignment horizontal="right"/>
    </xf>
    <xf numFmtId="41" fontId="0" fillId="0" borderId="3" xfId="16" applyNumberFormat="1" applyFont="1" applyBorder="1" applyAlignment="1">
      <alignment/>
    </xf>
    <xf numFmtId="41" fontId="0" fillId="0" borderId="5" xfId="16" applyNumberFormat="1" applyFont="1" applyBorder="1" applyAlignment="1">
      <alignment horizontal="right"/>
    </xf>
    <xf numFmtId="41" fontId="0" fillId="0" borderId="2" xfId="16" applyNumberFormat="1" applyFont="1" applyBorder="1" applyAlignment="1">
      <alignment horizontal="right"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177" fontId="10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A89" sqref="A89"/>
    </sheetView>
  </sheetViews>
  <sheetFormatPr defaultColWidth="10.375" defaultRowHeight="12" customHeight="1"/>
  <cols>
    <col min="1" max="1" width="22.875" style="3" customWidth="1"/>
    <col min="2" max="6" width="21.875" style="3" customWidth="1"/>
    <col min="7" max="16384" width="10.37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80</v>
      </c>
      <c r="B2" s="2"/>
      <c r="C2" s="2"/>
      <c r="D2" s="2"/>
      <c r="E2" s="2"/>
      <c r="F2" s="2"/>
    </row>
    <row r="3" spans="1:6" ht="12" customHeight="1" thickBot="1">
      <c r="A3" s="5" t="s">
        <v>82</v>
      </c>
      <c r="B3" s="6"/>
      <c r="C3" s="6"/>
      <c r="D3" s="6"/>
      <c r="E3" s="6"/>
      <c r="F3" s="7"/>
    </row>
    <row r="4" spans="1:6" s="11" customFormat="1" ht="12" customHeight="1" thickTop="1">
      <c r="A4" s="8" t="s">
        <v>1</v>
      </c>
      <c r="B4" s="9" t="s">
        <v>2</v>
      </c>
      <c r="C4" s="10"/>
      <c r="D4" s="10"/>
      <c r="E4" s="10"/>
      <c r="F4" s="10"/>
    </row>
    <row r="5" spans="1:6" s="11" customFormat="1" ht="12" customHeight="1">
      <c r="A5" s="12" t="s">
        <v>3</v>
      </c>
      <c r="B5" s="13" t="s">
        <v>81</v>
      </c>
      <c r="C5" s="14" t="s">
        <v>4</v>
      </c>
      <c r="D5" s="13" t="s">
        <v>5</v>
      </c>
      <c r="E5" s="14" t="s">
        <v>6</v>
      </c>
      <c r="F5" s="13" t="s">
        <v>7</v>
      </c>
    </row>
    <row r="6" spans="1:7" ht="12.75" customHeight="1">
      <c r="A6" s="15" t="s">
        <v>83</v>
      </c>
      <c r="B6" s="29">
        <v>20392</v>
      </c>
      <c r="C6" s="30">
        <v>109094</v>
      </c>
      <c r="D6" s="30">
        <v>318287788</v>
      </c>
      <c r="E6" s="30">
        <v>20947355</v>
      </c>
      <c r="F6" s="31">
        <v>8103238</v>
      </c>
      <c r="G6" s="16"/>
    </row>
    <row r="7" spans="1:7" ht="12" customHeight="1">
      <c r="A7" s="50" t="s">
        <v>90</v>
      </c>
      <c r="B7" s="29">
        <v>20160</v>
      </c>
      <c r="C7" s="30">
        <v>114068</v>
      </c>
      <c r="D7" s="30">
        <v>305553900</v>
      </c>
      <c r="E7" s="30"/>
      <c r="F7" s="31"/>
      <c r="G7" s="16"/>
    </row>
    <row r="8" spans="1:7" ht="12" customHeight="1">
      <c r="A8" s="17"/>
      <c r="B8" s="39"/>
      <c r="C8" s="40"/>
      <c r="D8" s="40"/>
      <c r="E8" s="40"/>
      <c r="F8" s="41"/>
      <c r="G8" s="16"/>
    </row>
    <row r="9" spans="1:7" s="20" customFormat="1" ht="12" customHeight="1">
      <c r="A9" s="18" t="s">
        <v>89</v>
      </c>
      <c r="B9" s="32">
        <f>B11+B12</f>
        <v>18864</v>
      </c>
      <c r="C9" s="33">
        <f>C11+C12</f>
        <v>109890</v>
      </c>
      <c r="D9" s="33">
        <f>D11+D12</f>
        <v>269556765</v>
      </c>
      <c r="E9" s="33">
        <f>E11+E12</f>
        <v>22668616</v>
      </c>
      <c r="F9" s="33">
        <f>F11+F12</f>
        <v>8381188</v>
      </c>
      <c r="G9" s="19"/>
    </row>
    <row r="10" spans="1:7" ht="12" customHeight="1">
      <c r="A10" s="17"/>
      <c r="B10" s="39"/>
      <c r="C10" s="40"/>
      <c r="D10" s="40"/>
      <c r="E10" s="40"/>
      <c r="F10" s="42"/>
      <c r="G10" s="16"/>
    </row>
    <row r="11" spans="1:7" s="20" customFormat="1" ht="12" customHeight="1">
      <c r="A11" s="21" t="s">
        <v>8</v>
      </c>
      <c r="B11" s="34">
        <f>SUM(B14:B24)</f>
        <v>14289</v>
      </c>
      <c r="C11" s="28">
        <f>SUM(C14:C24)</f>
        <v>90415</v>
      </c>
      <c r="D11" s="28">
        <f>SUM(D14:D24)</f>
        <v>241063059</v>
      </c>
      <c r="E11" s="28">
        <f>SUM(E14:E24)</f>
        <v>20186046</v>
      </c>
      <c r="F11" s="28">
        <f>SUM(F14:F24)</f>
        <v>6993036</v>
      </c>
      <c r="G11" s="19"/>
    </row>
    <row r="12" spans="1:7" s="20" customFormat="1" ht="12" customHeight="1">
      <c r="A12" s="21" t="s">
        <v>9</v>
      </c>
      <c r="B12" s="34">
        <f>SUM(B25,B29,B35,B38,B43,B45,B54,B63,B67,B70,B76,B81)</f>
        <v>4575</v>
      </c>
      <c r="C12" s="28">
        <f>SUM(C25,C29,C35,C38,C43,C45,C54,C63,C67,C70,C76,C81)</f>
        <v>19475</v>
      </c>
      <c r="D12" s="28">
        <f>SUM(D25,D29,D35,D38,D43,D45,D54,D63,D67,D70,D76,D81)</f>
        <v>28493706</v>
      </c>
      <c r="E12" s="28">
        <f>SUM(E25,E29,E35,E38,E43,E45,E54,E63,E67,E70,E76,E81)</f>
        <v>2482570</v>
      </c>
      <c r="F12" s="28">
        <f>SUM(F25,F29,F35,F38,F43,F45,F54,F63,F67,F70,F76,F81)</f>
        <v>1388152</v>
      </c>
      <c r="G12" s="19"/>
    </row>
    <row r="13" spans="1:7" ht="12" customHeight="1">
      <c r="A13" s="16"/>
      <c r="B13" s="43"/>
      <c r="C13" s="41"/>
      <c r="D13" s="41"/>
      <c r="E13" s="41"/>
      <c r="F13" s="41"/>
      <c r="G13" s="16"/>
    </row>
    <row r="14" spans="1:7" ht="12" customHeight="1">
      <c r="A14" s="22" t="s">
        <v>10</v>
      </c>
      <c r="B14" s="48">
        <v>5957</v>
      </c>
      <c r="C14" s="44">
        <v>46462</v>
      </c>
      <c r="D14" s="44">
        <v>157201196</v>
      </c>
      <c r="E14" s="45">
        <v>12538114</v>
      </c>
      <c r="F14" s="45">
        <v>4320173</v>
      </c>
      <c r="G14" s="16"/>
    </row>
    <row r="15" spans="1:7" ht="12" customHeight="1">
      <c r="A15" s="22" t="s">
        <v>11</v>
      </c>
      <c r="B15" s="48">
        <v>2075</v>
      </c>
      <c r="C15" s="44">
        <v>11619</v>
      </c>
      <c r="D15" s="44">
        <v>22533127</v>
      </c>
      <c r="E15" s="45">
        <v>2040723</v>
      </c>
      <c r="F15" s="45">
        <v>615889</v>
      </c>
      <c r="G15" s="16"/>
    </row>
    <row r="16" spans="1:7" ht="12" customHeight="1">
      <c r="A16" s="22" t="s">
        <v>12</v>
      </c>
      <c r="B16" s="48">
        <v>1290</v>
      </c>
      <c r="C16" s="44">
        <v>7382</v>
      </c>
      <c r="D16" s="44">
        <v>15428031</v>
      </c>
      <c r="E16" s="45">
        <v>1236640</v>
      </c>
      <c r="F16" s="45">
        <v>538801</v>
      </c>
      <c r="G16" s="16"/>
    </row>
    <row r="17" spans="1:7" ht="12" customHeight="1">
      <c r="A17" s="22" t="s">
        <v>13</v>
      </c>
      <c r="B17" s="48">
        <v>1253</v>
      </c>
      <c r="C17" s="44">
        <v>6432</v>
      </c>
      <c r="D17" s="44">
        <v>11766494</v>
      </c>
      <c r="E17" s="45">
        <v>1549810</v>
      </c>
      <c r="F17" s="45">
        <v>405599</v>
      </c>
      <c r="G17" s="16"/>
    </row>
    <row r="18" spans="1:7" ht="12" customHeight="1">
      <c r="A18" s="22" t="s">
        <v>14</v>
      </c>
      <c r="B18" s="48">
        <v>943</v>
      </c>
      <c r="C18" s="44">
        <v>5190</v>
      </c>
      <c r="D18" s="44">
        <v>9959674</v>
      </c>
      <c r="E18" s="45">
        <v>835592</v>
      </c>
      <c r="F18" s="45">
        <v>332935</v>
      </c>
      <c r="G18" s="16"/>
    </row>
    <row r="19" spans="1:7" ht="12" customHeight="1">
      <c r="A19" s="22" t="s">
        <v>15</v>
      </c>
      <c r="B19" s="48">
        <v>530</v>
      </c>
      <c r="C19" s="44">
        <v>2921</v>
      </c>
      <c r="D19" s="44">
        <v>4835940</v>
      </c>
      <c r="E19" s="45">
        <v>468204</v>
      </c>
      <c r="F19" s="45">
        <v>139959</v>
      </c>
      <c r="G19" s="16"/>
    </row>
    <row r="20" spans="1:7" ht="12" customHeight="1">
      <c r="A20" s="22" t="s">
        <v>16</v>
      </c>
      <c r="B20" s="48">
        <v>390</v>
      </c>
      <c r="C20" s="44">
        <v>1458</v>
      </c>
      <c r="D20" s="44">
        <v>2271411</v>
      </c>
      <c r="E20" s="45">
        <v>231957</v>
      </c>
      <c r="F20" s="45">
        <v>79704</v>
      </c>
      <c r="G20" s="16"/>
    </row>
    <row r="21" spans="1:7" ht="12" customHeight="1">
      <c r="A21" s="22" t="s">
        <v>17</v>
      </c>
      <c r="B21" s="48">
        <v>380</v>
      </c>
      <c r="C21" s="44">
        <v>1630</v>
      </c>
      <c r="D21" s="44">
        <v>3097165</v>
      </c>
      <c r="E21" s="45">
        <v>205607</v>
      </c>
      <c r="F21" s="45">
        <v>88722</v>
      </c>
      <c r="G21" s="16"/>
    </row>
    <row r="22" spans="1:7" ht="12" customHeight="1">
      <c r="A22" s="22" t="s">
        <v>18</v>
      </c>
      <c r="B22" s="48">
        <v>356</v>
      </c>
      <c r="C22" s="44">
        <v>1691</v>
      </c>
      <c r="D22" s="44">
        <v>2940618</v>
      </c>
      <c r="E22" s="45">
        <v>232657</v>
      </c>
      <c r="F22" s="45">
        <v>72935</v>
      </c>
      <c r="G22" s="16"/>
    </row>
    <row r="23" spans="1:7" ht="12" customHeight="1">
      <c r="A23" s="22" t="s">
        <v>19</v>
      </c>
      <c r="B23" s="48">
        <v>323</v>
      </c>
      <c r="C23" s="44">
        <v>1730</v>
      </c>
      <c r="D23" s="44">
        <v>2812444</v>
      </c>
      <c r="E23" s="45">
        <v>277579</v>
      </c>
      <c r="F23" s="45">
        <v>90636</v>
      </c>
      <c r="G23" s="16"/>
    </row>
    <row r="24" spans="1:6" s="16" customFormat="1" ht="12" customHeight="1">
      <c r="A24" s="22" t="s">
        <v>20</v>
      </c>
      <c r="B24" s="48">
        <v>792</v>
      </c>
      <c r="C24" s="44">
        <v>3900</v>
      </c>
      <c r="D24" s="44">
        <v>8216959</v>
      </c>
      <c r="E24" s="45">
        <v>569163</v>
      </c>
      <c r="F24" s="45">
        <v>307683</v>
      </c>
    </row>
    <row r="25" spans="1:6" s="51" customFormat="1" ht="12" customHeight="1">
      <c r="A25" s="23" t="s">
        <v>21</v>
      </c>
      <c r="B25" s="35">
        <f>SUM(B26:B28)</f>
        <v>139</v>
      </c>
      <c r="C25" s="36">
        <f>SUM(C26:C28)</f>
        <v>430</v>
      </c>
      <c r="D25" s="36">
        <f>SUM(D26:D28)</f>
        <v>412567</v>
      </c>
      <c r="E25" s="36">
        <f>SUM(E26:E28)</f>
        <v>49575</v>
      </c>
      <c r="F25" s="36">
        <f>SUM(F26:F28)</f>
        <v>7168</v>
      </c>
    </row>
    <row r="26" spans="1:6" s="16" customFormat="1" ht="12" customHeight="1">
      <c r="A26" s="22" t="s">
        <v>22</v>
      </c>
      <c r="B26" s="48">
        <v>26</v>
      </c>
      <c r="C26" s="44">
        <v>56</v>
      </c>
      <c r="D26" s="44">
        <v>44588</v>
      </c>
      <c r="E26" s="45">
        <v>2077</v>
      </c>
      <c r="F26" s="44" t="s">
        <v>84</v>
      </c>
    </row>
    <row r="27" spans="1:6" s="16" customFormat="1" ht="12" customHeight="1">
      <c r="A27" s="22" t="s">
        <v>23</v>
      </c>
      <c r="B27" s="48">
        <v>45</v>
      </c>
      <c r="C27" s="44">
        <v>178</v>
      </c>
      <c r="D27" s="44">
        <v>186595</v>
      </c>
      <c r="E27" s="45">
        <v>27303</v>
      </c>
      <c r="F27" s="45">
        <v>2901</v>
      </c>
    </row>
    <row r="28" spans="1:6" s="16" customFormat="1" ht="12" customHeight="1">
      <c r="A28" s="22" t="s">
        <v>24</v>
      </c>
      <c r="B28" s="48">
        <v>68</v>
      </c>
      <c r="C28" s="44">
        <v>196</v>
      </c>
      <c r="D28" s="44">
        <v>181384</v>
      </c>
      <c r="E28" s="45">
        <v>20195</v>
      </c>
      <c r="F28" s="45">
        <v>4267</v>
      </c>
    </row>
    <row r="29" spans="1:6" s="51" customFormat="1" ht="12" customHeight="1">
      <c r="A29" s="23" t="s">
        <v>25</v>
      </c>
      <c r="B29" s="35">
        <f>SUM(B30:B34)</f>
        <v>638</v>
      </c>
      <c r="C29" s="36">
        <f>SUM(C30:C34)</f>
        <v>2648</v>
      </c>
      <c r="D29" s="36">
        <f>SUM(D30:D34)</f>
        <v>3386634</v>
      </c>
      <c r="E29" s="36">
        <f>SUM(E30:E34)</f>
        <v>438083</v>
      </c>
      <c r="F29" s="36">
        <f>SUM(F30:F34)</f>
        <v>121916</v>
      </c>
    </row>
    <row r="30" spans="1:6" s="16" customFormat="1" ht="12" customHeight="1">
      <c r="A30" s="22" t="s">
        <v>26</v>
      </c>
      <c r="B30" s="48">
        <v>102</v>
      </c>
      <c r="C30" s="44">
        <v>332</v>
      </c>
      <c r="D30" s="44">
        <v>342976</v>
      </c>
      <c r="E30" s="45">
        <v>55994</v>
      </c>
      <c r="F30" s="45">
        <v>13613</v>
      </c>
    </row>
    <row r="31" spans="1:6" s="16" customFormat="1" ht="12" customHeight="1">
      <c r="A31" s="22" t="s">
        <v>27</v>
      </c>
      <c r="B31" s="48">
        <v>60</v>
      </c>
      <c r="C31" s="44">
        <v>196</v>
      </c>
      <c r="D31" s="44">
        <v>224716</v>
      </c>
      <c r="E31" s="45">
        <v>17307</v>
      </c>
      <c r="F31" s="45">
        <v>12815</v>
      </c>
    </row>
    <row r="32" spans="1:6" s="16" customFormat="1" ht="12" customHeight="1">
      <c r="A32" s="22" t="s">
        <v>28</v>
      </c>
      <c r="B32" s="48">
        <v>235</v>
      </c>
      <c r="C32" s="44">
        <v>877</v>
      </c>
      <c r="D32" s="44">
        <v>1321169</v>
      </c>
      <c r="E32" s="45">
        <v>134652</v>
      </c>
      <c r="F32" s="45">
        <v>35506</v>
      </c>
    </row>
    <row r="33" spans="1:6" s="16" customFormat="1" ht="12" customHeight="1">
      <c r="A33" s="22" t="s">
        <v>29</v>
      </c>
      <c r="B33" s="48">
        <v>76</v>
      </c>
      <c r="C33" s="44">
        <v>374</v>
      </c>
      <c r="D33" s="44">
        <v>588157</v>
      </c>
      <c r="E33" s="45">
        <v>49125</v>
      </c>
      <c r="F33" s="45">
        <v>13286</v>
      </c>
    </row>
    <row r="34" spans="1:6" s="16" customFormat="1" ht="12" customHeight="1">
      <c r="A34" s="22" t="s">
        <v>30</v>
      </c>
      <c r="B34" s="48">
        <v>165</v>
      </c>
      <c r="C34" s="44">
        <v>869</v>
      </c>
      <c r="D34" s="44">
        <v>909616</v>
      </c>
      <c r="E34" s="45">
        <v>181005</v>
      </c>
      <c r="F34" s="45">
        <v>46696</v>
      </c>
    </row>
    <row r="35" spans="1:6" s="51" customFormat="1" ht="12" customHeight="1">
      <c r="A35" s="23" t="s">
        <v>31</v>
      </c>
      <c r="B35" s="35">
        <f>SUM(B36:B37)</f>
        <v>421</v>
      </c>
      <c r="C35" s="36">
        <f>SUM(C36:C37)</f>
        <v>2060</v>
      </c>
      <c r="D35" s="36">
        <f>SUM(D36:D37)</f>
        <v>3718870</v>
      </c>
      <c r="E35" s="36">
        <f>SUM(E36:E37)</f>
        <v>332456</v>
      </c>
      <c r="F35" s="36">
        <f>SUM(F36:F37)</f>
        <v>132895</v>
      </c>
    </row>
    <row r="36" spans="1:6" s="16" customFormat="1" ht="12" customHeight="1">
      <c r="A36" s="22" t="s">
        <v>32</v>
      </c>
      <c r="B36" s="48">
        <v>300</v>
      </c>
      <c r="C36" s="44">
        <v>1621</v>
      </c>
      <c r="D36" s="44">
        <v>3061265</v>
      </c>
      <c r="E36" s="45">
        <v>270069</v>
      </c>
      <c r="F36" s="45">
        <v>95567</v>
      </c>
    </row>
    <row r="37" spans="1:6" s="16" customFormat="1" ht="12" customHeight="1">
      <c r="A37" s="22" t="s">
        <v>33</v>
      </c>
      <c r="B37" s="48">
        <v>121</v>
      </c>
      <c r="C37" s="44">
        <v>439</v>
      </c>
      <c r="D37" s="44">
        <v>657605</v>
      </c>
      <c r="E37" s="45">
        <v>62387</v>
      </c>
      <c r="F37" s="45">
        <v>37328</v>
      </c>
    </row>
    <row r="38" spans="1:6" s="51" customFormat="1" ht="12" customHeight="1">
      <c r="A38" s="23" t="s">
        <v>34</v>
      </c>
      <c r="B38" s="35">
        <f>SUM(B39:B42)</f>
        <v>533</v>
      </c>
      <c r="C38" s="36">
        <f>SUM(C39:C42)</f>
        <v>3024</v>
      </c>
      <c r="D38" s="36">
        <f>SUM(D39:D42)</f>
        <v>5104142</v>
      </c>
      <c r="E38" s="36">
        <f>SUM(E39:E42)</f>
        <v>391666</v>
      </c>
      <c r="F38" s="36">
        <f>SUM(F39:F42)</f>
        <v>667967</v>
      </c>
    </row>
    <row r="39" spans="1:6" s="16" customFormat="1" ht="12" customHeight="1">
      <c r="A39" s="22" t="s">
        <v>35</v>
      </c>
      <c r="B39" s="48">
        <v>55</v>
      </c>
      <c r="C39" s="44">
        <v>272</v>
      </c>
      <c r="D39" s="44">
        <v>1199394</v>
      </c>
      <c r="E39" s="45">
        <v>27530</v>
      </c>
      <c r="F39" s="45">
        <v>588355</v>
      </c>
    </row>
    <row r="40" spans="1:6" s="16" customFormat="1" ht="12" customHeight="1">
      <c r="A40" s="22" t="s">
        <v>36</v>
      </c>
      <c r="B40" s="48">
        <v>122</v>
      </c>
      <c r="C40" s="44">
        <v>1115</v>
      </c>
      <c r="D40" s="44">
        <v>1761413</v>
      </c>
      <c r="E40" s="45">
        <v>185005</v>
      </c>
      <c r="F40" s="45">
        <v>50703</v>
      </c>
    </row>
    <row r="41" spans="1:6" s="16" customFormat="1" ht="12" customHeight="1">
      <c r="A41" s="22" t="s">
        <v>37</v>
      </c>
      <c r="B41" s="48">
        <v>113</v>
      </c>
      <c r="C41" s="44">
        <v>572</v>
      </c>
      <c r="D41" s="44">
        <v>668030</v>
      </c>
      <c r="E41" s="45">
        <v>64272</v>
      </c>
      <c r="F41" s="45">
        <v>10612</v>
      </c>
    </row>
    <row r="42" spans="1:6" s="16" customFormat="1" ht="12" customHeight="1">
      <c r="A42" s="22" t="s">
        <v>38</v>
      </c>
      <c r="B42" s="48">
        <v>243</v>
      </c>
      <c r="C42" s="44">
        <v>1065</v>
      </c>
      <c r="D42" s="44">
        <v>1475305</v>
      </c>
      <c r="E42" s="45">
        <v>114859</v>
      </c>
      <c r="F42" s="45">
        <v>18297</v>
      </c>
    </row>
    <row r="43" spans="1:6" s="51" customFormat="1" ht="12" customHeight="1">
      <c r="A43" s="23" t="s">
        <v>39</v>
      </c>
      <c r="B43" s="35">
        <f>SUM(B44)</f>
        <v>190</v>
      </c>
      <c r="C43" s="36">
        <f>SUM(C44)</f>
        <v>671</v>
      </c>
      <c r="D43" s="36">
        <f>SUM(D44)</f>
        <v>715910</v>
      </c>
      <c r="E43" s="36">
        <f>SUM(E44)</f>
        <v>49923</v>
      </c>
      <c r="F43" s="36">
        <f>SUM(F44)</f>
        <v>50534</v>
      </c>
    </row>
    <row r="44" spans="1:6" s="16" customFormat="1" ht="12" customHeight="1">
      <c r="A44" s="22" t="s">
        <v>40</v>
      </c>
      <c r="B44" s="37">
        <v>190</v>
      </c>
      <c r="C44" s="38">
        <v>671</v>
      </c>
      <c r="D44" s="38">
        <v>715910</v>
      </c>
      <c r="E44" s="38">
        <v>49923</v>
      </c>
      <c r="F44" s="38">
        <v>50534</v>
      </c>
    </row>
    <row r="45" spans="1:6" s="51" customFormat="1" ht="12" customHeight="1">
      <c r="A45" s="23" t="s">
        <v>41</v>
      </c>
      <c r="B45" s="35">
        <f>SUM(B46:B53)</f>
        <v>468</v>
      </c>
      <c r="C45" s="36">
        <f>SUM(C46:C53)</f>
        <v>1612</v>
      </c>
      <c r="D45" s="36">
        <f>SUM(D46:D53)</f>
        <v>2833328</v>
      </c>
      <c r="E45" s="36">
        <f>SUM(E46:E53)</f>
        <v>157852</v>
      </c>
      <c r="F45" s="36">
        <f>SUM(F46:F53)</f>
        <v>67157</v>
      </c>
    </row>
    <row r="46" spans="1:6" s="16" customFormat="1" ht="12" customHeight="1">
      <c r="A46" s="22" t="s">
        <v>42</v>
      </c>
      <c r="B46" s="48">
        <v>39</v>
      </c>
      <c r="C46" s="44">
        <v>111</v>
      </c>
      <c r="D46" s="44">
        <v>80384</v>
      </c>
      <c r="E46" s="45">
        <v>6599</v>
      </c>
      <c r="F46" s="45">
        <v>2324</v>
      </c>
    </row>
    <row r="47" spans="1:6" s="16" customFormat="1" ht="12" customHeight="1">
      <c r="A47" s="22" t="s">
        <v>43</v>
      </c>
      <c r="B47" s="48">
        <v>97</v>
      </c>
      <c r="C47" s="44">
        <v>459</v>
      </c>
      <c r="D47" s="44">
        <v>698392</v>
      </c>
      <c r="E47" s="45">
        <v>35490</v>
      </c>
      <c r="F47" s="45">
        <v>26317</v>
      </c>
    </row>
    <row r="48" spans="1:6" s="16" customFormat="1" ht="12" customHeight="1">
      <c r="A48" s="22" t="s">
        <v>44</v>
      </c>
      <c r="B48" s="48">
        <v>24</v>
      </c>
      <c r="C48" s="44">
        <v>52</v>
      </c>
      <c r="D48" s="44">
        <v>37259</v>
      </c>
      <c r="E48" s="45">
        <v>2045</v>
      </c>
      <c r="F48" s="44" t="s">
        <v>84</v>
      </c>
    </row>
    <row r="49" spans="1:6" s="16" customFormat="1" ht="12" customHeight="1">
      <c r="A49" s="22" t="s">
        <v>45</v>
      </c>
      <c r="B49" s="48">
        <v>65</v>
      </c>
      <c r="C49" s="44">
        <v>161</v>
      </c>
      <c r="D49" s="44">
        <v>183254</v>
      </c>
      <c r="E49" s="45">
        <v>17217</v>
      </c>
      <c r="F49" s="45">
        <v>2220</v>
      </c>
    </row>
    <row r="50" spans="1:6" s="16" customFormat="1" ht="12" customHeight="1">
      <c r="A50" s="22" t="s">
        <v>46</v>
      </c>
      <c r="B50" s="48">
        <v>28</v>
      </c>
      <c r="C50" s="44">
        <v>99</v>
      </c>
      <c r="D50" s="44">
        <v>72675</v>
      </c>
      <c r="E50" s="45">
        <v>3866</v>
      </c>
      <c r="F50" s="45">
        <v>2207</v>
      </c>
    </row>
    <row r="51" spans="1:6" s="16" customFormat="1" ht="12" customHeight="1">
      <c r="A51" s="22" t="s">
        <v>47</v>
      </c>
      <c r="B51" s="48">
        <v>46</v>
      </c>
      <c r="C51" s="44">
        <v>232</v>
      </c>
      <c r="D51" s="44">
        <v>538563</v>
      </c>
      <c r="E51" s="45">
        <v>29906</v>
      </c>
      <c r="F51" s="45">
        <v>124</v>
      </c>
    </row>
    <row r="52" spans="1:6" s="16" customFormat="1" ht="12" customHeight="1">
      <c r="A52" s="22" t="s">
        <v>48</v>
      </c>
      <c r="B52" s="48">
        <v>32</v>
      </c>
      <c r="C52" s="44">
        <v>92</v>
      </c>
      <c r="D52" s="44">
        <v>226649</v>
      </c>
      <c r="E52" s="45">
        <v>23686</v>
      </c>
      <c r="F52" s="45">
        <v>17989</v>
      </c>
    </row>
    <row r="53" spans="1:6" s="16" customFormat="1" ht="12" customHeight="1">
      <c r="A53" s="22" t="s">
        <v>49</v>
      </c>
      <c r="B53" s="48">
        <v>137</v>
      </c>
      <c r="C53" s="44">
        <v>406</v>
      </c>
      <c r="D53" s="44">
        <v>996152</v>
      </c>
      <c r="E53" s="45">
        <v>39043</v>
      </c>
      <c r="F53" s="45">
        <v>15976</v>
      </c>
    </row>
    <row r="54" spans="1:6" s="51" customFormat="1" ht="12" customHeight="1">
      <c r="A54" s="23" t="s">
        <v>50</v>
      </c>
      <c r="B54" s="35">
        <f>SUM(B55:B62)</f>
        <v>797</v>
      </c>
      <c r="C54" s="36">
        <f>SUM(C55:C62)</f>
        <v>3485</v>
      </c>
      <c r="D54" s="36">
        <f>SUM(D55:D62)</f>
        <v>5193672</v>
      </c>
      <c r="E54" s="36">
        <f>SUM(E55:E62)</f>
        <v>418397</v>
      </c>
      <c r="F54" s="36">
        <v>135286</v>
      </c>
    </row>
    <row r="55" spans="1:6" s="16" customFormat="1" ht="12" customHeight="1">
      <c r="A55" s="22" t="s">
        <v>51</v>
      </c>
      <c r="B55" s="48">
        <v>122</v>
      </c>
      <c r="C55" s="44">
        <v>535</v>
      </c>
      <c r="D55" s="44">
        <v>704435</v>
      </c>
      <c r="E55" s="45">
        <v>67632</v>
      </c>
      <c r="F55" s="45">
        <v>27083</v>
      </c>
    </row>
    <row r="56" spans="1:6" s="16" customFormat="1" ht="12" customHeight="1">
      <c r="A56" s="22" t="s">
        <v>52</v>
      </c>
      <c r="B56" s="48">
        <v>311</v>
      </c>
      <c r="C56" s="44">
        <v>1597</v>
      </c>
      <c r="D56" s="44">
        <v>2828308</v>
      </c>
      <c r="E56" s="45">
        <v>207883</v>
      </c>
      <c r="F56" s="45">
        <v>80204</v>
      </c>
    </row>
    <row r="57" spans="1:6" s="16" customFormat="1" ht="12" customHeight="1">
      <c r="A57" s="22" t="s">
        <v>53</v>
      </c>
      <c r="B57" s="48">
        <v>48</v>
      </c>
      <c r="C57" s="44">
        <v>147</v>
      </c>
      <c r="D57" s="44">
        <v>106519</v>
      </c>
      <c r="E57" s="45">
        <v>7865</v>
      </c>
      <c r="F57" s="44" t="s">
        <v>88</v>
      </c>
    </row>
    <row r="58" spans="1:6" s="16" customFormat="1" ht="12" customHeight="1">
      <c r="A58" s="22" t="s">
        <v>54</v>
      </c>
      <c r="B58" s="48">
        <v>78</v>
      </c>
      <c r="C58" s="44">
        <v>343</v>
      </c>
      <c r="D58" s="44">
        <v>541579</v>
      </c>
      <c r="E58" s="45">
        <v>43933</v>
      </c>
      <c r="F58" s="45">
        <v>16841</v>
      </c>
    </row>
    <row r="59" spans="1:6" s="16" customFormat="1" ht="12" customHeight="1">
      <c r="A59" s="22" t="s">
        <v>55</v>
      </c>
      <c r="B59" s="48">
        <v>55</v>
      </c>
      <c r="C59" s="44">
        <v>207</v>
      </c>
      <c r="D59" s="44">
        <v>278408</v>
      </c>
      <c r="E59" s="45">
        <v>25268</v>
      </c>
      <c r="F59" s="45">
        <v>5839</v>
      </c>
    </row>
    <row r="60" spans="1:6" s="16" customFormat="1" ht="12" customHeight="1">
      <c r="A60" s="22" t="s">
        <v>56</v>
      </c>
      <c r="B60" s="48">
        <v>81</v>
      </c>
      <c r="C60" s="44">
        <v>305</v>
      </c>
      <c r="D60" s="44">
        <v>361104</v>
      </c>
      <c r="E60" s="45">
        <v>29981</v>
      </c>
      <c r="F60" s="45">
        <v>2578</v>
      </c>
    </row>
    <row r="61" spans="1:6" s="16" customFormat="1" ht="12" customHeight="1">
      <c r="A61" s="22" t="s">
        <v>57</v>
      </c>
      <c r="B61" s="48">
        <v>33</v>
      </c>
      <c r="C61" s="44">
        <v>116</v>
      </c>
      <c r="D61" s="44">
        <v>170324</v>
      </c>
      <c r="E61" s="45">
        <v>10226</v>
      </c>
      <c r="F61" s="44" t="s">
        <v>88</v>
      </c>
    </row>
    <row r="62" spans="1:6" s="16" customFormat="1" ht="12" customHeight="1">
      <c r="A62" s="22" t="s">
        <v>58</v>
      </c>
      <c r="B62" s="48">
        <v>69</v>
      </c>
      <c r="C62" s="44">
        <v>235</v>
      </c>
      <c r="D62" s="44">
        <v>202995</v>
      </c>
      <c r="E62" s="45">
        <v>25609</v>
      </c>
      <c r="F62" s="45">
        <v>1521</v>
      </c>
    </row>
    <row r="63" spans="1:6" s="51" customFormat="1" ht="12" customHeight="1">
      <c r="A63" s="23" t="s">
        <v>59</v>
      </c>
      <c r="B63" s="35">
        <f>SUM(B64:B66)</f>
        <v>158</v>
      </c>
      <c r="C63" s="36">
        <f>SUM(C64:C66)</f>
        <v>520</v>
      </c>
      <c r="D63" s="36">
        <f>SUM(D64:D66)</f>
        <v>906119</v>
      </c>
      <c r="E63" s="36">
        <f>SUM(E64:E66)</f>
        <v>56026</v>
      </c>
      <c r="F63" s="36">
        <f>SUM(F64:F66)</f>
        <v>18133</v>
      </c>
    </row>
    <row r="64" spans="1:6" s="16" customFormat="1" ht="12" customHeight="1">
      <c r="A64" s="22" t="s">
        <v>60</v>
      </c>
      <c r="B64" s="48">
        <v>42</v>
      </c>
      <c r="C64" s="44">
        <v>137</v>
      </c>
      <c r="D64" s="44">
        <v>410496</v>
      </c>
      <c r="E64" s="45">
        <v>22132</v>
      </c>
      <c r="F64" s="45">
        <v>3775</v>
      </c>
    </row>
    <row r="65" spans="1:6" s="16" customFormat="1" ht="12" customHeight="1">
      <c r="A65" s="22" t="s">
        <v>61</v>
      </c>
      <c r="B65" s="48">
        <v>69</v>
      </c>
      <c r="C65" s="44">
        <v>241</v>
      </c>
      <c r="D65" s="44">
        <v>349047</v>
      </c>
      <c r="E65" s="45">
        <v>23643</v>
      </c>
      <c r="F65" s="45">
        <v>12993</v>
      </c>
    </row>
    <row r="66" spans="1:6" s="16" customFormat="1" ht="12" customHeight="1">
      <c r="A66" s="22" t="s">
        <v>62</v>
      </c>
      <c r="B66" s="48">
        <v>47</v>
      </c>
      <c r="C66" s="44">
        <v>142</v>
      </c>
      <c r="D66" s="44">
        <v>146576</v>
      </c>
      <c r="E66" s="45">
        <v>10251</v>
      </c>
      <c r="F66" s="45">
        <v>1365</v>
      </c>
    </row>
    <row r="67" spans="1:6" s="51" customFormat="1" ht="12" customHeight="1">
      <c r="A67" s="23" t="s">
        <v>63</v>
      </c>
      <c r="B67" s="35">
        <f>SUM(B68:B69)</f>
        <v>510</v>
      </c>
      <c r="C67" s="36">
        <f>SUM(C68:C69)</f>
        <v>2209</v>
      </c>
      <c r="D67" s="36">
        <f>SUM(D68:D69)</f>
        <v>3132838</v>
      </c>
      <c r="E67" s="36">
        <f>SUM(E68:E69)</f>
        <v>268808</v>
      </c>
      <c r="F67" s="36">
        <f>SUM(F68:F69)</f>
        <v>99606</v>
      </c>
    </row>
    <row r="68" spans="1:6" s="16" customFormat="1" ht="12" customHeight="1">
      <c r="A68" s="22" t="s">
        <v>64</v>
      </c>
      <c r="B68" s="48">
        <v>166</v>
      </c>
      <c r="C68" s="44">
        <v>630</v>
      </c>
      <c r="D68" s="44">
        <v>697977</v>
      </c>
      <c r="E68" s="45">
        <v>44740</v>
      </c>
      <c r="F68" s="45">
        <v>49692</v>
      </c>
    </row>
    <row r="69" spans="1:6" s="16" customFormat="1" ht="12" customHeight="1">
      <c r="A69" s="22" t="s">
        <v>65</v>
      </c>
      <c r="B69" s="48">
        <v>344</v>
      </c>
      <c r="C69" s="44">
        <v>1579</v>
      </c>
      <c r="D69" s="44">
        <v>2434861</v>
      </c>
      <c r="E69" s="45">
        <v>224068</v>
      </c>
      <c r="F69" s="45">
        <v>49914</v>
      </c>
    </row>
    <row r="70" spans="1:6" s="51" customFormat="1" ht="12" customHeight="1">
      <c r="A70" s="23" t="s">
        <v>66</v>
      </c>
      <c r="B70" s="35">
        <f>SUM(B71:B75)</f>
        <v>227</v>
      </c>
      <c r="C70" s="36">
        <f>SUM(C71:C75)</f>
        <v>710</v>
      </c>
      <c r="D70" s="36">
        <f>SUM(D71:D75)</f>
        <v>647993</v>
      </c>
      <c r="E70" s="36">
        <f>SUM(E71:E75)</f>
        <v>53665</v>
      </c>
      <c r="F70" s="36">
        <f>SUM(F71:F75)</f>
        <v>30476</v>
      </c>
    </row>
    <row r="71" spans="1:6" s="16" customFormat="1" ht="12" customHeight="1">
      <c r="A71" s="22" t="s">
        <v>67</v>
      </c>
      <c r="B71" s="48">
        <v>14</v>
      </c>
      <c r="C71" s="44">
        <v>42</v>
      </c>
      <c r="D71" s="44">
        <v>34165</v>
      </c>
      <c r="E71" s="45">
        <v>1294</v>
      </c>
      <c r="F71" s="44" t="s">
        <v>84</v>
      </c>
    </row>
    <row r="72" spans="1:6" s="16" customFormat="1" ht="12" customHeight="1">
      <c r="A72" s="22" t="s">
        <v>68</v>
      </c>
      <c r="B72" s="48">
        <v>29</v>
      </c>
      <c r="C72" s="44">
        <v>62</v>
      </c>
      <c r="D72" s="44">
        <v>62554</v>
      </c>
      <c r="E72" s="45">
        <v>9903</v>
      </c>
      <c r="F72" s="45">
        <v>2660</v>
      </c>
    </row>
    <row r="73" spans="1:6" s="16" customFormat="1" ht="12" customHeight="1">
      <c r="A73" s="22" t="s">
        <v>69</v>
      </c>
      <c r="B73" s="48">
        <v>13</v>
      </c>
      <c r="C73" s="44">
        <v>30</v>
      </c>
      <c r="D73" s="44">
        <v>27107</v>
      </c>
      <c r="E73" s="45">
        <v>1290</v>
      </c>
      <c r="F73" s="45">
        <v>1535</v>
      </c>
    </row>
    <row r="74" spans="1:6" s="16" customFormat="1" ht="12" customHeight="1">
      <c r="A74" s="22" t="s">
        <v>70</v>
      </c>
      <c r="B74" s="48">
        <v>53</v>
      </c>
      <c r="C74" s="44">
        <v>209</v>
      </c>
      <c r="D74" s="44">
        <v>207353</v>
      </c>
      <c r="E74" s="45">
        <v>16024</v>
      </c>
      <c r="F74" s="44">
        <v>19404</v>
      </c>
    </row>
    <row r="75" spans="1:6" s="16" customFormat="1" ht="12" customHeight="1">
      <c r="A75" s="22" t="s">
        <v>71</v>
      </c>
      <c r="B75" s="48">
        <v>118</v>
      </c>
      <c r="C75" s="44">
        <v>367</v>
      </c>
      <c r="D75" s="44">
        <v>316814</v>
      </c>
      <c r="E75" s="45">
        <v>25154</v>
      </c>
      <c r="F75" s="44">
        <v>6877</v>
      </c>
    </row>
    <row r="76" spans="1:6" s="51" customFormat="1" ht="12" customHeight="1">
      <c r="A76" s="23" t="s">
        <v>72</v>
      </c>
      <c r="B76" s="35">
        <f>SUM(B77:B80)</f>
        <v>304</v>
      </c>
      <c r="C76" s="36">
        <f>SUM(C77:C80)</f>
        <v>1363</v>
      </c>
      <c r="D76" s="36">
        <f>SUM(D77:D80)</f>
        <v>1591298</v>
      </c>
      <c r="E76" s="36">
        <f>SUM(E77:E80)</f>
        <v>181107</v>
      </c>
      <c r="F76" s="36">
        <f>SUM(F77:F80)</f>
        <v>38060</v>
      </c>
    </row>
    <row r="77" spans="1:6" s="16" customFormat="1" ht="12" customHeight="1">
      <c r="A77" s="22" t="s">
        <v>73</v>
      </c>
      <c r="B77" s="48">
        <v>88</v>
      </c>
      <c r="C77" s="44">
        <v>675</v>
      </c>
      <c r="D77" s="44">
        <v>990785</v>
      </c>
      <c r="E77" s="45">
        <v>134011</v>
      </c>
      <c r="F77" s="45">
        <v>20455</v>
      </c>
    </row>
    <row r="78" spans="1:6" s="16" customFormat="1" ht="12" customHeight="1">
      <c r="A78" s="22" t="s">
        <v>74</v>
      </c>
      <c r="B78" s="48">
        <v>64</v>
      </c>
      <c r="C78" s="44">
        <v>229</v>
      </c>
      <c r="D78" s="44">
        <v>248007</v>
      </c>
      <c r="E78" s="45">
        <v>14370</v>
      </c>
      <c r="F78" s="45">
        <v>6026</v>
      </c>
    </row>
    <row r="79" spans="1:6" s="16" customFormat="1" ht="12" customHeight="1">
      <c r="A79" s="22" t="s">
        <v>75</v>
      </c>
      <c r="B79" s="48">
        <v>80</v>
      </c>
      <c r="C79" s="44">
        <v>216</v>
      </c>
      <c r="D79" s="44">
        <v>167388</v>
      </c>
      <c r="E79" s="45">
        <v>15186</v>
      </c>
      <c r="F79" s="45">
        <v>5883</v>
      </c>
    </row>
    <row r="80" spans="1:6" s="16" customFormat="1" ht="12" customHeight="1">
      <c r="A80" s="22" t="s">
        <v>76</v>
      </c>
      <c r="B80" s="48">
        <v>72</v>
      </c>
      <c r="C80" s="44">
        <v>243</v>
      </c>
      <c r="D80" s="44">
        <v>185118</v>
      </c>
      <c r="E80" s="45">
        <v>17540</v>
      </c>
      <c r="F80" s="45">
        <v>5696</v>
      </c>
    </row>
    <row r="81" spans="1:6" s="51" customFormat="1" ht="12" customHeight="1">
      <c r="A81" s="23" t="s">
        <v>77</v>
      </c>
      <c r="B81" s="35">
        <f>SUM(B82:B83)</f>
        <v>190</v>
      </c>
      <c r="C81" s="36">
        <f>SUM(C82:C83)</f>
        <v>743</v>
      </c>
      <c r="D81" s="36">
        <f>SUM(D82:D83)</f>
        <v>850335</v>
      </c>
      <c r="E81" s="36">
        <f>SUM(E82:E83)</f>
        <v>85012</v>
      </c>
      <c r="F81" s="36">
        <f>SUM(F82:F83)</f>
        <v>18954</v>
      </c>
    </row>
    <row r="82" spans="1:6" s="16" customFormat="1" ht="12" customHeight="1">
      <c r="A82" s="22" t="s">
        <v>78</v>
      </c>
      <c r="B82" s="48">
        <v>78</v>
      </c>
      <c r="C82" s="44">
        <v>253</v>
      </c>
      <c r="D82" s="44">
        <v>179761</v>
      </c>
      <c r="E82" s="45">
        <v>16839</v>
      </c>
      <c r="F82" s="45">
        <v>5961</v>
      </c>
    </row>
    <row r="83" spans="1:6" s="16" customFormat="1" ht="12" customHeight="1">
      <c r="A83" s="24" t="s">
        <v>79</v>
      </c>
      <c r="B83" s="49">
        <v>112</v>
      </c>
      <c r="C83" s="46">
        <v>490</v>
      </c>
      <c r="D83" s="46">
        <v>670574</v>
      </c>
      <c r="E83" s="47">
        <v>68173</v>
      </c>
      <c r="F83" s="47">
        <v>12993</v>
      </c>
    </row>
    <row r="84" spans="1:6" ht="12" customHeight="1">
      <c r="A84" s="25" t="s">
        <v>85</v>
      </c>
      <c r="C84" s="16"/>
      <c r="D84" s="16"/>
      <c r="E84" s="16"/>
      <c r="F84" s="16"/>
    </row>
    <row r="85" ht="12" customHeight="1">
      <c r="A85" s="26" t="s">
        <v>86</v>
      </c>
    </row>
    <row r="86" ht="12" customHeight="1">
      <c r="A86" s="27" t="s">
        <v>87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2002-02-01T07:50:41Z</dcterms:created>
  <dcterms:modified xsi:type="dcterms:W3CDTF">2005-08-01T01:05:48Z</dcterms:modified>
  <cp:category/>
  <cp:version/>
  <cp:contentType/>
  <cp:contentStatus/>
</cp:coreProperties>
</file>