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1" sheetId="1" r:id="rId1"/>
  </sheets>
  <definedNames>
    <definedName name="_10.電気_ガスおよび水道">#REF!</definedName>
    <definedName name="_xlnm.Print_Area" localSheetId="0">'141'!$A$1:$X$57</definedName>
  </definedNames>
  <calcPr fullCalcOnLoad="1"/>
</workbook>
</file>

<file path=xl/sharedStrings.xml><?xml version="1.0" encoding="utf-8"?>
<sst xmlns="http://schemas.openxmlformats.org/spreadsheetml/2006/main" count="230" uniqueCount="167">
  <si>
    <t>　　　　　　　　　　　　　　　　　　　　　　　　　　　　　　　　　　　　　　　　　　　　　　　　　1４1．　　旅　　客　　府　　県　　相　　　互　　間　　輸　　送　　人　　員</t>
  </si>
  <si>
    <t>(単位 千人)</t>
  </si>
  <si>
    <t>着</t>
  </si>
  <si>
    <t>総   数</t>
  </si>
  <si>
    <t>大  分</t>
  </si>
  <si>
    <t>福  岡</t>
  </si>
  <si>
    <t>佐  賀</t>
  </si>
  <si>
    <t>長  崎</t>
  </si>
  <si>
    <t>熊  本</t>
  </si>
  <si>
    <t>宮  崎</t>
  </si>
  <si>
    <t>鹿児島</t>
  </si>
  <si>
    <t>沖  縄</t>
  </si>
  <si>
    <t>四  国</t>
  </si>
  <si>
    <t>山  陽</t>
  </si>
  <si>
    <t>山  陰</t>
  </si>
  <si>
    <t>阪  神</t>
  </si>
  <si>
    <t>近  畿</t>
  </si>
  <si>
    <t>東  海</t>
  </si>
  <si>
    <t>甲  信</t>
  </si>
  <si>
    <t>北  陸</t>
  </si>
  <si>
    <t>南関東</t>
  </si>
  <si>
    <t>北関東</t>
  </si>
  <si>
    <t>東  北</t>
  </si>
  <si>
    <t>北海道</t>
  </si>
  <si>
    <t>発</t>
  </si>
  <si>
    <t>番号</t>
  </si>
  <si>
    <t>総 　　　数</t>
  </si>
  <si>
    <t>大  分  1</t>
  </si>
  <si>
    <t>福  岡  2</t>
  </si>
  <si>
    <t>佐  賀  3</t>
  </si>
  <si>
    <t>長  崎  4</t>
  </si>
  <si>
    <t>熊  本  5</t>
  </si>
  <si>
    <t>宮  崎  6</t>
  </si>
  <si>
    <t>鹿児島  7</t>
  </si>
  <si>
    <t>沖  縄  8</t>
  </si>
  <si>
    <t>徳  島  9</t>
  </si>
  <si>
    <t>四</t>
  </si>
  <si>
    <t>香  川  10</t>
  </si>
  <si>
    <t>国</t>
  </si>
  <si>
    <t>愛  媛  11</t>
  </si>
  <si>
    <t>高  知  12</t>
  </si>
  <si>
    <t>山</t>
  </si>
  <si>
    <t>岡  山  13</t>
  </si>
  <si>
    <t>陽</t>
  </si>
  <si>
    <t>広  島  14</t>
  </si>
  <si>
    <t>山  口  15</t>
  </si>
  <si>
    <t>鳥  取  16</t>
  </si>
  <si>
    <t>陰</t>
  </si>
  <si>
    <t>島  根  17</t>
  </si>
  <si>
    <t>阪</t>
  </si>
  <si>
    <t>大  阪  18</t>
  </si>
  <si>
    <t>神</t>
  </si>
  <si>
    <t>兵  庫  19</t>
  </si>
  <si>
    <t>滋  賀  20</t>
  </si>
  <si>
    <t>近</t>
  </si>
  <si>
    <t>京  都  21</t>
  </si>
  <si>
    <t>畿</t>
  </si>
  <si>
    <t>奈  良  22</t>
  </si>
  <si>
    <t>和歌山  23</t>
  </si>
  <si>
    <t>岐  阜  24</t>
  </si>
  <si>
    <t>東</t>
  </si>
  <si>
    <t>静  岡  25</t>
  </si>
  <si>
    <t>海</t>
  </si>
  <si>
    <t>愛  知  26</t>
  </si>
  <si>
    <t>三  重  27</t>
  </si>
  <si>
    <t>甲</t>
  </si>
  <si>
    <t>山  梨  28</t>
  </si>
  <si>
    <t>信</t>
  </si>
  <si>
    <t>長  野  29</t>
  </si>
  <si>
    <t>新  潟  30</t>
  </si>
  <si>
    <t>北</t>
  </si>
  <si>
    <t>富  山  31</t>
  </si>
  <si>
    <t>陸</t>
  </si>
  <si>
    <t>石  川  32</t>
  </si>
  <si>
    <t>福  井  33</t>
  </si>
  <si>
    <t>南</t>
  </si>
  <si>
    <t>埼  玉  34</t>
  </si>
  <si>
    <t>関</t>
  </si>
  <si>
    <t>千  葉  35</t>
  </si>
  <si>
    <t>東  京  36</t>
  </si>
  <si>
    <t>神奈川  37</t>
  </si>
  <si>
    <t>茨  城  38</t>
  </si>
  <si>
    <t>栃  木  39</t>
  </si>
  <si>
    <t>群  馬  40</t>
  </si>
  <si>
    <t>青  森  41</t>
  </si>
  <si>
    <t>岩  手  42</t>
  </si>
  <si>
    <t>宮  城  43</t>
  </si>
  <si>
    <t>秋  田  44</t>
  </si>
  <si>
    <t>山  形  45</t>
  </si>
  <si>
    <t>福  島  46</t>
  </si>
  <si>
    <t>北海道  47</t>
  </si>
  <si>
    <t>資料:国土交通省｢旅客地域流動調査｣</t>
  </si>
  <si>
    <t xml:space="preserve">  注)この表は全輸送機関の統計である。</t>
  </si>
  <si>
    <t>北海道</t>
  </si>
  <si>
    <t>青森</t>
  </si>
  <si>
    <t>編集用</t>
  </si>
  <si>
    <t>岩手　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</si>
  <si>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</si>
  <si>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</si>
  <si>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</si>
  <si>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</si>
  <si>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</si>
  <si>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</si>
  <si>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</si>
  <si>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</si>
  <si>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</si>
  <si>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</si>
  <si>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</si>
  <si>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</si>
  <si>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</si>
  <si>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</si>
  <si>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</si>
  <si>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</si>
  <si>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</si>
  <si>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</si>
  <si>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</si>
  <si>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</si>
  <si>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</si>
  <si>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</si>
  <si>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</si>
  <si>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</si>
  <si>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</si>
  <si>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</si>
  <si>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</si>
  <si>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</si>
  <si>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</si>
  <si>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</si>
  <si>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</si>
  <si>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</si>
  <si>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</si>
  <si>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</si>
  <si>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</si>
  <si>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</si>
  <si>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岩手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</si>
  <si>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</si>
  <si>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</si>
  <si>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</si>
  <si>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</si>
  <si>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</si>
  <si>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</si>
  <si>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</si>
  <si>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</si>
  <si>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全国</t>
  </si>
  <si>
    <t>東北</t>
  </si>
  <si>
    <t>北関東</t>
  </si>
  <si>
    <t>南関東</t>
  </si>
  <si>
    <t>北陸</t>
  </si>
  <si>
    <t>甲信</t>
  </si>
  <si>
    <t>東海</t>
  </si>
  <si>
    <t>近畿</t>
  </si>
  <si>
    <t>阪神</t>
  </si>
  <si>
    <t>山陰</t>
  </si>
  <si>
    <t>山陽</t>
  </si>
  <si>
    <t>四国</t>
  </si>
  <si>
    <t>総数</t>
  </si>
  <si>
    <t>四国</t>
  </si>
  <si>
    <t>山陽</t>
  </si>
  <si>
    <t>山陰</t>
  </si>
  <si>
    <t>阪神</t>
  </si>
  <si>
    <t>近畿</t>
  </si>
  <si>
    <t>東海</t>
  </si>
  <si>
    <t>甲信</t>
  </si>
  <si>
    <t>北陸</t>
  </si>
  <si>
    <t>東北</t>
  </si>
  <si>
    <t>入力用</t>
  </si>
  <si>
    <t>表示</t>
  </si>
  <si>
    <t>平成13年度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</si>
</sst>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  <numFmt numFmtId="196" formatCode="#,##0.0_);[Red]\(#,##0.0\)"/>
    <numFmt numFmtId="197" formatCode="_ &quot;\&quot;* #,##0.0_ ;_ &quot;\&quot;* \-#,##0.0_ ;_ &quot;\&quot;* &quot;-&quot;?_ ;_ @_ 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88">
    <xf numFmtId="0" fontId="0" fillId="0" borderId="0" xfId="0" applyAlignment="1">
      <alignment/>
    </xf>
    <xf numFmtId="3" fontId="4" fillId="0" borderId="0" xfId="20" applyNumberFormat="1" applyBorder="1">
      <alignment/>
      <protection/>
    </xf>
    <xf numFmtId="3" fontId="5" fillId="0" borderId="0" xfId="20" applyNumberFormat="1" applyFont="1" applyBorder="1" applyAlignment="1">
      <alignment horizontal="centerContinuous"/>
      <protection/>
    </xf>
    <xf numFmtId="3" fontId="4" fillId="0" borderId="0" xfId="20" applyNumberFormat="1" applyFont="1" applyBorder="1" applyAlignment="1">
      <alignment horizontal="centerContinuous"/>
      <protection/>
    </xf>
    <xf numFmtId="0" fontId="4" fillId="0" borderId="0" xfId="20" applyFont="1" applyBorder="1" applyAlignment="1">
      <alignment horizontal="centerContinuous"/>
      <protection/>
    </xf>
    <xf numFmtId="3" fontId="4" fillId="0" borderId="1" xfId="20" applyNumberFormat="1" applyBorder="1">
      <alignment/>
      <protection/>
    </xf>
    <xf numFmtId="3" fontId="4" fillId="0" borderId="0" xfId="20" applyNumberFormat="1" applyFont="1" applyBorder="1" applyAlignment="1">
      <alignment horizontal="right"/>
      <protection/>
    </xf>
    <xf numFmtId="189" fontId="0" fillId="0" borderId="0" xfId="0" applyNumberFormat="1" applyAlignment="1">
      <alignment/>
    </xf>
    <xf numFmtId="195" fontId="0" fillId="0" borderId="0" xfId="0" applyNumberFormat="1" applyAlignment="1">
      <alignment/>
    </xf>
    <xf numFmtId="3" fontId="4" fillId="0" borderId="0" xfId="20" applyNumberFormat="1" applyBorder="1" applyAlignment="1">
      <alignment vertical="center"/>
      <protection/>
    </xf>
    <xf numFmtId="3" fontId="4" fillId="0" borderId="2" xfId="20" applyNumberFormat="1" applyBorder="1" applyAlignment="1">
      <alignment horizontal="right" vertical="center"/>
      <protection/>
    </xf>
    <xf numFmtId="3" fontId="4" fillId="0" borderId="3" xfId="20" applyNumberFormat="1" applyBorder="1" applyAlignment="1">
      <alignment horizontal="center" vertical="center"/>
      <protection/>
    </xf>
    <xf numFmtId="3" fontId="4" fillId="0" borderId="4" xfId="20" applyNumberFormat="1" applyBorder="1" applyAlignment="1">
      <alignment vertical="center"/>
      <protection/>
    </xf>
    <xf numFmtId="3" fontId="4" fillId="0" borderId="5" xfId="20" applyNumberFormat="1" applyBorder="1" applyAlignment="1">
      <alignment vertical="center"/>
      <protection/>
    </xf>
    <xf numFmtId="3" fontId="4" fillId="0" borderId="6" xfId="20" applyNumberFormat="1" applyBorder="1" applyAlignment="1">
      <alignment vertical="center"/>
      <protection/>
    </xf>
    <xf numFmtId="3" fontId="4" fillId="0" borderId="7" xfId="20" applyNumberFormat="1" applyBorder="1" applyAlignment="1">
      <alignment horizontal="center" vertical="center"/>
      <protection/>
    </xf>
    <xf numFmtId="3" fontId="4" fillId="0" borderId="2" xfId="20" applyNumberFormat="1" applyBorder="1">
      <alignment/>
      <protection/>
    </xf>
    <xf numFmtId="4" fontId="4" fillId="0" borderId="0" xfId="20" applyNumberFormat="1" applyBorder="1">
      <alignment/>
      <protection/>
    </xf>
    <xf numFmtId="4" fontId="4" fillId="0" borderId="8" xfId="20" applyNumberFormat="1" applyBorder="1" applyAlignment="1">
      <alignment horizontal="center"/>
      <protection/>
    </xf>
    <xf numFmtId="3" fontId="6" fillId="0" borderId="0" xfId="20" applyNumberFormat="1" applyFont="1" applyBorder="1" applyAlignment="1">
      <alignment horizontal="centerContinuous"/>
      <protection/>
    </xf>
    <xf numFmtId="3" fontId="6" fillId="0" borderId="2" xfId="20" applyNumberFormat="1" applyFont="1" applyBorder="1" applyAlignment="1" quotePrefix="1">
      <alignment horizontal="centerContinuous"/>
      <protection/>
    </xf>
    <xf numFmtId="3" fontId="6" fillId="0" borderId="0" xfId="20" applyNumberFormat="1" applyFont="1" applyBorder="1">
      <alignment/>
      <protection/>
    </xf>
    <xf numFmtId="3" fontId="6" fillId="0" borderId="8" xfId="20" applyNumberFormat="1" applyFont="1" applyBorder="1" applyAlignment="1">
      <alignment horizontal="center"/>
      <protection/>
    </xf>
    <xf numFmtId="3" fontId="4" fillId="0" borderId="8" xfId="20" applyNumberFormat="1" applyBorder="1" applyAlignment="1">
      <alignment horizontal="center"/>
      <protection/>
    </xf>
    <xf numFmtId="3" fontId="4" fillId="0" borderId="8" xfId="20" applyNumberForma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Border="1" applyAlignment="1">
      <alignment horizontal="center"/>
      <protection/>
    </xf>
    <xf numFmtId="3" fontId="4" fillId="0" borderId="0" xfId="20" applyNumberFormat="1" applyFont="1" applyBorder="1" applyAlignment="1">
      <alignment horizontal="center"/>
      <protection/>
    </xf>
    <xf numFmtId="3" fontId="4" fillId="0" borderId="0" xfId="20" applyNumberFormat="1" applyFont="1" applyBorder="1" applyAlignment="1">
      <alignment/>
      <protection/>
    </xf>
    <xf numFmtId="3" fontId="4" fillId="0" borderId="0" xfId="20" applyNumberFormat="1" applyFont="1" applyBorder="1" applyAlignment="1">
      <alignment horizontal="right" vertical="center"/>
      <protection/>
    </xf>
    <xf numFmtId="3" fontId="6" fillId="0" borderId="0" xfId="20" applyNumberFormat="1" applyFont="1" applyBorder="1" applyAlignment="1">
      <alignment horizontal="right"/>
      <protection/>
    </xf>
    <xf numFmtId="3" fontId="4" fillId="0" borderId="0" xfId="20" applyNumberFormat="1" applyBorder="1" applyAlignment="1">
      <alignment horizontal="right"/>
      <protection/>
    </xf>
    <xf numFmtId="3" fontId="4" fillId="0" borderId="2" xfId="20" applyNumberFormat="1" applyFont="1" applyBorder="1">
      <alignment/>
      <protection/>
    </xf>
    <xf numFmtId="3" fontId="4" fillId="0" borderId="4" xfId="20" applyNumberFormat="1" applyFont="1" applyBorder="1" applyAlignment="1">
      <alignment horizontal="right"/>
      <protection/>
    </xf>
    <xf numFmtId="3" fontId="0" fillId="0" borderId="0" xfId="20" applyNumberFormat="1" applyFont="1" applyBorder="1">
      <alignment/>
      <protection/>
    </xf>
    <xf numFmtId="189" fontId="0" fillId="0" borderId="0" xfId="20" applyNumberFormat="1" applyFont="1" applyBorder="1">
      <alignment/>
      <protection/>
    </xf>
    <xf numFmtId="189" fontId="0" fillId="0" borderId="2" xfId="20" applyNumberFormat="1" applyFont="1" applyBorder="1">
      <alignment/>
      <protection/>
    </xf>
    <xf numFmtId="196" fontId="0" fillId="0" borderId="0" xfId="20" applyNumberFormat="1" applyFont="1" applyBorder="1" applyAlignment="1">
      <alignment vertical="center"/>
      <protection/>
    </xf>
    <xf numFmtId="196" fontId="0" fillId="0" borderId="2" xfId="20" applyNumberFormat="1" applyFont="1" applyBorder="1" applyAlignment="1">
      <alignment vertical="center"/>
      <protection/>
    </xf>
    <xf numFmtId="196" fontId="0" fillId="0" borderId="0" xfId="20" applyNumberFormat="1" applyFont="1" applyBorder="1">
      <alignment/>
      <protection/>
    </xf>
    <xf numFmtId="196" fontId="0" fillId="0" borderId="2" xfId="20" applyNumberFormat="1" applyFont="1" applyBorder="1">
      <alignment/>
      <protection/>
    </xf>
    <xf numFmtId="196" fontId="7" fillId="0" borderId="0" xfId="20" applyNumberFormat="1" applyFont="1" applyBorder="1">
      <alignment/>
      <protection/>
    </xf>
    <xf numFmtId="196" fontId="0" fillId="0" borderId="0" xfId="20" applyNumberFormat="1" applyFont="1" applyBorder="1" applyAlignment="1">
      <alignment vertical="center"/>
      <protection/>
    </xf>
    <xf numFmtId="196" fontId="7" fillId="0" borderId="2" xfId="20" applyNumberFormat="1" applyFont="1" applyBorder="1">
      <alignment/>
      <protection/>
    </xf>
    <xf numFmtId="196" fontId="0" fillId="0" borderId="0" xfId="20" applyNumberFormat="1" applyFont="1" applyBorder="1">
      <alignment/>
      <protection/>
    </xf>
    <xf numFmtId="196" fontId="0" fillId="0" borderId="2" xfId="20" applyNumberFormat="1" applyFont="1" applyBorder="1">
      <alignment/>
      <protection/>
    </xf>
    <xf numFmtId="196" fontId="0" fillId="0" borderId="4" xfId="20" applyNumberFormat="1" applyFont="1" applyBorder="1">
      <alignment/>
      <protection/>
    </xf>
    <xf numFmtId="196" fontId="0" fillId="0" borderId="4" xfId="20" applyNumberFormat="1" applyFont="1" applyBorder="1" applyAlignment="1">
      <alignment vertical="center"/>
      <protection/>
    </xf>
    <xf numFmtId="196" fontId="0" fillId="0" borderId="5" xfId="20" applyNumberFormat="1" applyFont="1" applyBorder="1">
      <alignment/>
      <protection/>
    </xf>
    <xf numFmtId="3" fontId="4" fillId="0" borderId="0" xfId="20" applyNumberFormat="1" applyBorder="1" applyAlignment="1" quotePrefix="1">
      <alignment horizontal="center" vertical="center"/>
      <protection/>
    </xf>
    <xf numFmtId="3" fontId="4" fillId="0" borderId="0" xfId="20" applyNumberFormat="1" applyBorder="1" applyAlignment="1">
      <alignment horizontal="center" vertical="center"/>
      <protection/>
    </xf>
    <xf numFmtId="4" fontId="4" fillId="0" borderId="0" xfId="20" applyNumberFormat="1" applyBorder="1" applyAlignment="1">
      <alignment horizontal="center"/>
      <protection/>
    </xf>
    <xf numFmtId="3" fontId="6" fillId="0" borderId="0" xfId="20" applyNumberFormat="1" applyFont="1" applyBorder="1" applyAlignment="1">
      <alignment horizontal="center"/>
      <protection/>
    </xf>
    <xf numFmtId="189" fontId="4" fillId="0" borderId="0" xfId="20" applyNumberFormat="1" applyFont="1" applyBorder="1">
      <alignment/>
      <protection/>
    </xf>
    <xf numFmtId="3" fontId="6" fillId="0" borderId="0" xfId="20" applyNumberFormat="1" applyFont="1" applyBorder="1" applyAlignment="1">
      <alignment horizontal="right" vertical="center"/>
      <protection/>
    </xf>
    <xf numFmtId="3" fontId="6" fillId="0" borderId="0" xfId="20" applyNumberFormat="1" applyFont="1" applyBorder="1" applyAlignment="1">
      <alignment vertical="center"/>
      <protection/>
    </xf>
    <xf numFmtId="3" fontId="4" fillId="0" borderId="9" xfId="20" applyNumberFormat="1" applyFont="1" applyBorder="1" applyAlignment="1" quotePrefix="1">
      <alignment horizontal="center" vertical="center"/>
      <protection/>
    </xf>
    <xf numFmtId="3" fontId="4" fillId="0" borderId="0" xfId="20" applyNumberFormat="1" applyBorder="1" applyAlignment="1">
      <alignment horizontal="right" vertical="center"/>
      <protection/>
    </xf>
    <xf numFmtId="3" fontId="4" fillId="0" borderId="0" xfId="20" applyNumberFormat="1" applyFont="1" applyBorder="1" applyAlignment="1" quotePrefix="1">
      <alignment horizontal="center" vertical="center"/>
      <protection/>
    </xf>
    <xf numFmtId="3" fontId="6" fillId="0" borderId="0" xfId="20" applyNumberFormat="1" applyFont="1" applyBorder="1" applyAlignment="1" quotePrefix="1">
      <alignment horizontal="centerContinuous"/>
      <protection/>
    </xf>
    <xf numFmtId="196" fontId="6" fillId="0" borderId="0" xfId="20" applyNumberFormat="1" applyFont="1" applyBorder="1" applyAlignment="1">
      <alignment/>
      <protection/>
    </xf>
    <xf numFmtId="196" fontId="4" fillId="0" borderId="0" xfId="20" applyNumberFormat="1" applyBorder="1" applyAlignment="1">
      <alignment/>
      <protection/>
    </xf>
    <xf numFmtId="196" fontId="6" fillId="0" borderId="0" xfId="16" applyNumberFormat="1" applyFont="1" applyBorder="1" applyAlignment="1" applyProtection="1">
      <alignment/>
      <protection locked="0"/>
    </xf>
    <xf numFmtId="196" fontId="4" fillId="0" borderId="0" xfId="16" applyNumberFormat="1" applyBorder="1" applyAlignment="1">
      <alignment/>
    </xf>
    <xf numFmtId="196" fontId="6" fillId="0" borderId="0" xfId="16" applyNumberFormat="1" applyFont="1" applyBorder="1" applyAlignment="1">
      <alignment/>
    </xf>
    <xf numFmtId="196" fontId="4" fillId="0" borderId="0" xfId="20" applyNumberFormat="1" applyFont="1" applyBorder="1" applyAlignment="1">
      <alignment/>
      <protection/>
    </xf>
    <xf numFmtId="38" fontId="6" fillId="0" borderId="0" xfId="16" applyFont="1" applyBorder="1" applyAlignment="1">
      <alignment/>
    </xf>
    <xf numFmtId="196" fontId="6" fillId="0" borderId="0" xfId="20" applyNumberFormat="1" applyFont="1" applyBorder="1" applyAlignment="1" quotePrefix="1">
      <alignment/>
      <protection/>
    </xf>
    <xf numFmtId="196" fontId="4" fillId="0" borderId="0" xfId="20" applyNumberFormat="1" applyBorder="1" applyAlignment="1" quotePrefix="1">
      <alignment/>
      <protection/>
    </xf>
    <xf numFmtId="3" fontId="4" fillId="0" borderId="2" xfId="20" applyNumberFormat="1" applyFont="1" applyBorder="1" applyAlignment="1" quotePrefix="1">
      <alignment horizontal="left"/>
      <protection/>
    </xf>
    <xf numFmtId="3" fontId="4" fillId="0" borderId="8" xfId="20" applyNumberFormat="1" applyFont="1" applyBorder="1" applyAlignment="1">
      <alignment horizontal="center"/>
      <protection/>
    </xf>
    <xf numFmtId="3" fontId="4" fillId="0" borderId="0" xfId="20" applyNumberFormat="1" applyFont="1" applyBorder="1" applyAlignment="1">
      <alignment vertical="center"/>
      <protection/>
    </xf>
    <xf numFmtId="3" fontId="4" fillId="0" borderId="5" xfId="20" applyNumberFormat="1" applyFont="1" applyBorder="1" applyAlignment="1" quotePrefix="1">
      <alignment horizontal="left"/>
      <protection/>
    </xf>
    <xf numFmtId="3" fontId="4" fillId="0" borderId="10" xfId="20" applyNumberFormat="1" applyFont="1" applyBorder="1">
      <alignment/>
      <protection/>
    </xf>
    <xf numFmtId="3" fontId="4" fillId="0" borderId="11" xfId="20" applyNumberFormat="1" applyFont="1" applyBorder="1" applyAlignment="1" quotePrefix="1">
      <alignment horizontal="left"/>
      <protection/>
    </xf>
    <xf numFmtId="3" fontId="4" fillId="0" borderId="12" xfId="20" applyNumberFormat="1" applyFont="1" applyBorder="1" applyAlignment="1" quotePrefix="1">
      <alignment horizontal="left"/>
      <protection/>
    </xf>
    <xf numFmtId="3" fontId="4" fillId="0" borderId="5" xfId="20" applyNumberFormat="1" applyFont="1" applyBorder="1">
      <alignment/>
      <protection/>
    </xf>
    <xf numFmtId="3" fontId="4" fillId="0" borderId="6" xfId="20" applyNumberFormat="1" applyFont="1" applyBorder="1" applyAlignment="1" quotePrefix="1">
      <alignment horizontal="left"/>
      <protection/>
    </xf>
    <xf numFmtId="3" fontId="4" fillId="0" borderId="11" xfId="20" applyNumberFormat="1" applyFont="1" applyBorder="1" applyAlignment="1">
      <alignment horizontal="left"/>
      <protection/>
    </xf>
    <xf numFmtId="3" fontId="4" fillId="0" borderId="6" xfId="20" applyNumberFormat="1" applyFont="1" applyBorder="1" applyAlignment="1">
      <alignment horizontal="left"/>
      <protection/>
    </xf>
    <xf numFmtId="3" fontId="4" fillId="0" borderId="4" xfId="20" applyNumberFormat="1" applyFont="1" applyBorder="1" applyAlignment="1">
      <alignment horizontal="right" vertical="center"/>
      <protection/>
    </xf>
    <xf numFmtId="3" fontId="4" fillId="0" borderId="4" xfId="20" applyNumberFormat="1" applyFont="1" applyBorder="1">
      <alignment/>
      <protection/>
    </xf>
    <xf numFmtId="3" fontId="4" fillId="0" borderId="4" xfId="20" applyNumberFormat="1" applyFont="1" applyBorder="1" applyAlignment="1">
      <alignment vertical="center"/>
      <protection/>
    </xf>
    <xf numFmtId="3" fontId="4" fillId="0" borderId="12" xfId="20" applyNumberFormat="1" applyFont="1" applyBorder="1" applyAlignment="1">
      <alignment horizontal="left"/>
      <protection/>
    </xf>
    <xf numFmtId="3" fontId="4" fillId="0" borderId="13" xfId="20" applyNumberFormat="1" applyFont="1" applyBorder="1">
      <alignment/>
      <protection/>
    </xf>
    <xf numFmtId="3" fontId="4" fillId="0" borderId="14" xfId="20" applyNumberFormat="1" applyFont="1" applyBorder="1" applyAlignment="1" quotePrefix="1">
      <alignment horizontal="left"/>
      <protection/>
    </xf>
    <xf numFmtId="3" fontId="4" fillId="0" borderId="7" xfId="20" applyNumberFormat="1" applyFont="1" applyBorder="1">
      <alignment/>
      <protection/>
    </xf>
    <xf numFmtId="3" fontId="4" fillId="0" borderId="7" xfId="20" applyNumberFormat="1" applyFont="1" applyBorder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1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26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8" customHeight="1"/>
  <cols>
    <col min="1" max="1" width="3.00390625" style="1" customWidth="1"/>
    <col min="2" max="2" width="12.125" style="1" customWidth="1"/>
    <col min="3" max="3" width="14.375" style="1" customWidth="1"/>
    <col min="4" max="11" width="12.75390625" style="1" customWidth="1"/>
    <col min="12" max="12" width="12.875" style="1" customWidth="1"/>
    <col min="13" max="23" width="12.75390625" style="1" customWidth="1"/>
    <col min="24" max="25" width="6.875" style="1" customWidth="1"/>
    <col min="26" max="26" width="12.125" style="1" customWidth="1"/>
    <col min="27" max="27" width="14.75390625" style="1" customWidth="1"/>
    <col min="28" max="28" width="12.125" style="1" customWidth="1"/>
    <col min="29" max="29" width="14.375" style="1" customWidth="1"/>
    <col min="30" max="31" width="12.125" style="1" customWidth="1"/>
    <col min="32" max="32" width="14.625" style="1" customWidth="1"/>
    <col min="33" max="33" width="12.125" style="1" customWidth="1"/>
    <col min="34" max="34" width="14.625" style="1" customWidth="1"/>
    <col min="35" max="35" width="12.125" style="1" customWidth="1"/>
    <col min="36" max="37" width="14.375" style="1" customWidth="1"/>
    <col min="38" max="38" width="12.125" style="1" customWidth="1"/>
    <col min="39" max="39" width="15.625" style="1" customWidth="1"/>
    <col min="40" max="41" width="14.375" style="1" customWidth="1"/>
    <col min="42" max="42" width="14.75390625" style="1" customWidth="1"/>
    <col min="43" max="43" width="14.375" style="1" customWidth="1"/>
    <col min="44" max="44" width="15.75390625" style="1" customWidth="1"/>
    <col min="45" max="45" width="14.375" style="1" customWidth="1"/>
    <col min="46" max="46" width="14.75390625" style="1" customWidth="1"/>
    <col min="47" max="47" width="14.625" style="1" customWidth="1"/>
    <col min="48" max="48" width="13.125" style="1" customWidth="1"/>
    <col min="49" max="50" width="12.125" style="1" customWidth="1"/>
    <col min="51" max="51" width="13.75390625" style="1" customWidth="1"/>
    <col min="52" max="53" width="12.125" style="1" customWidth="1"/>
    <col min="54" max="54" width="12.75390625" style="1" customWidth="1"/>
    <col min="55" max="55" width="13.625" style="1" customWidth="1"/>
    <col min="56" max="57" width="12.875" style="1" customWidth="1"/>
    <col min="58" max="59" width="12.75390625" style="1" customWidth="1"/>
    <col min="60" max="60" width="12.875" style="1" customWidth="1"/>
    <col min="61" max="61" width="12.75390625" style="1" customWidth="1"/>
    <col min="62" max="62" width="14.00390625" style="1" customWidth="1"/>
    <col min="63" max="63" width="12.75390625" style="1" customWidth="1"/>
    <col min="64" max="64" width="13.875" style="1" customWidth="1"/>
    <col min="65" max="65" width="13.00390625" style="1" customWidth="1"/>
    <col min="66" max="68" width="12.125" style="1" customWidth="1"/>
    <col min="69" max="69" width="12.75390625" style="1" customWidth="1"/>
    <col min="70" max="70" width="12.125" style="1" customWidth="1"/>
    <col min="71" max="72" width="13.75390625" style="1" customWidth="1"/>
    <col min="73" max="74" width="12.75390625" style="1" customWidth="1"/>
    <col min="75" max="77" width="12.875" style="1" customWidth="1"/>
    <col min="78" max="78" width="12.125" style="1" customWidth="1"/>
    <col min="79" max="79" width="13.00390625" style="1" customWidth="1"/>
    <col min="80" max="80" width="12.75390625" style="1" customWidth="1"/>
    <col min="81" max="81" width="12.875" style="1" customWidth="1"/>
    <col min="82" max="83" width="12.125" style="1" customWidth="1"/>
    <col min="84" max="84" width="12.875" style="1" customWidth="1"/>
    <col min="85" max="85" width="12.75390625" style="1" customWidth="1"/>
    <col min="86" max="88" width="12.125" style="1" customWidth="1"/>
    <col min="89" max="89" width="14.00390625" style="1" customWidth="1"/>
    <col min="90" max="90" width="12.875" style="1" customWidth="1"/>
    <col min="91" max="91" width="12.125" style="1" customWidth="1"/>
    <col min="92" max="92" width="13.75390625" style="1" customWidth="1"/>
    <col min="93" max="97" width="12.125" style="1" customWidth="1"/>
    <col min="98" max="98" width="12.75390625" style="1" customWidth="1"/>
    <col min="99" max="100" width="12.125" style="1" customWidth="1"/>
    <col min="101" max="101" width="12.75390625" style="1" customWidth="1"/>
    <col min="102" max="103" width="12.125" style="1" customWidth="1"/>
    <col min="104" max="104" width="12.75390625" style="1" customWidth="1"/>
    <col min="105" max="16384" width="12.125" style="1" customWidth="1"/>
  </cols>
  <sheetData>
    <row r="1" spans="2:97" ht="20.25" customHeight="1">
      <c r="B1" s="2" t="s">
        <v>0</v>
      </c>
      <c r="C1" s="3"/>
      <c r="D1" s="3"/>
      <c r="E1" s="3"/>
      <c r="F1" s="3"/>
      <c r="G1" s="3"/>
      <c r="H1" s="4"/>
      <c r="I1" s="3"/>
      <c r="J1" s="3"/>
      <c r="K1" s="3"/>
      <c r="L1" s="3"/>
      <c r="Z1" s="27" t="s">
        <v>95</v>
      </c>
      <c r="AA1" s="27" t="s">
        <v>154</v>
      </c>
      <c r="AJ1" s="25" t="s">
        <v>155</v>
      </c>
      <c r="AK1" s="25" t="s">
        <v>156</v>
      </c>
      <c r="AL1" s="25" t="s">
        <v>157</v>
      </c>
      <c r="AM1" s="25" t="s">
        <v>158</v>
      </c>
      <c r="AN1" s="25" t="s">
        <v>159</v>
      </c>
      <c r="AO1" s="25" t="s">
        <v>160</v>
      </c>
      <c r="AP1" s="25" t="s">
        <v>161</v>
      </c>
      <c r="AQ1" s="25" t="s">
        <v>162</v>
      </c>
      <c r="AR1" s="25" t="s">
        <v>20</v>
      </c>
      <c r="AS1" s="25" t="s">
        <v>21</v>
      </c>
      <c r="AT1" s="25" t="s">
        <v>163</v>
      </c>
      <c r="AV1" s="25"/>
      <c r="AW1" s="25" t="s">
        <v>164</v>
      </c>
      <c r="BC1" s="25" t="s">
        <v>143</v>
      </c>
      <c r="BG1" s="25" t="s">
        <v>144</v>
      </c>
      <c r="BL1" s="25" t="s">
        <v>145</v>
      </c>
      <c r="BQ1" s="25" t="s">
        <v>146</v>
      </c>
      <c r="BT1" s="25" t="s">
        <v>147</v>
      </c>
      <c r="BY1" s="25" t="s">
        <v>148</v>
      </c>
      <c r="CF1" s="25" t="s">
        <v>149</v>
      </c>
      <c r="CG1" s="25" t="s">
        <v>150</v>
      </c>
      <c r="CJ1" s="25" t="s">
        <v>151</v>
      </c>
      <c r="CN1" s="25" t="s">
        <v>152</v>
      </c>
      <c r="CS1" s="25" t="s">
        <v>153</v>
      </c>
    </row>
    <row r="2" spans="1:105" ht="20.25" customHeight="1" thickBot="1">
      <c r="A2" s="5"/>
      <c r="B2" s="5" t="s">
        <v>1</v>
      </c>
      <c r="X2" s="6" t="s">
        <v>166</v>
      </c>
      <c r="Y2" s="6"/>
      <c r="Z2" s="28"/>
      <c r="AA2" s="28"/>
      <c r="AB2" s="25" t="s">
        <v>138</v>
      </c>
      <c r="AC2" s="25" t="s">
        <v>134</v>
      </c>
      <c r="AD2" s="25" t="s">
        <v>135</v>
      </c>
      <c r="AE2" s="25" t="s">
        <v>136</v>
      </c>
      <c r="AF2" s="25" t="s">
        <v>137</v>
      </c>
      <c r="AG2" s="25" t="s">
        <v>139</v>
      </c>
      <c r="AH2" s="25" t="s">
        <v>140</v>
      </c>
      <c r="AI2" s="25" t="s">
        <v>141</v>
      </c>
      <c r="AK2" s="25"/>
      <c r="AL2" s="25"/>
      <c r="AM2" s="25"/>
      <c r="AN2" s="25"/>
      <c r="AO2" s="8"/>
      <c r="AP2" s="8"/>
      <c r="AQ2" s="8"/>
      <c r="AR2" s="8"/>
      <c r="AS2" s="7"/>
      <c r="AT2" s="7"/>
      <c r="AU2" s="25" t="s">
        <v>93</v>
      </c>
      <c r="AV2" s="8"/>
      <c r="AW2" s="25" t="s">
        <v>94</v>
      </c>
      <c r="AX2" s="7" t="s">
        <v>96</v>
      </c>
      <c r="AY2" s="7" t="s">
        <v>97</v>
      </c>
      <c r="AZ2" s="7" t="s">
        <v>98</v>
      </c>
      <c r="BA2" s="7" t="s">
        <v>99</v>
      </c>
      <c r="BB2" s="7" t="s">
        <v>100</v>
      </c>
      <c r="BC2" s="7"/>
      <c r="BD2" s="7" t="s">
        <v>101</v>
      </c>
      <c r="BE2" s="7" t="s">
        <v>102</v>
      </c>
      <c r="BF2" s="7" t="s">
        <v>103</v>
      </c>
      <c r="BG2" s="7"/>
      <c r="BH2" s="7" t="s">
        <v>104</v>
      </c>
      <c r="BI2" s="7" t="s">
        <v>105</v>
      </c>
      <c r="BJ2" s="8" t="s">
        <v>106</v>
      </c>
      <c r="BK2" s="8" t="s">
        <v>107</v>
      </c>
      <c r="BL2" s="8"/>
      <c r="BM2" s="8" t="s">
        <v>108</v>
      </c>
      <c r="BN2" s="8" t="s">
        <v>109</v>
      </c>
      <c r="BO2" s="8" t="s">
        <v>110</v>
      </c>
      <c r="BP2" s="8" t="s">
        <v>111</v>
      </c>
      <c r="BQ2" s="8"/>
      <c r="BR2" s="8" t="s">
        <v>112</v>
      </c>
      <c r="BS2" s="8" t="s">
        <v>113</v>
      </c>
      <c r="BT2" s="8"/>
      <c r="BU2" s="8" t="s">
        <v>114</v>
      </c>
      <c r="BV2" s="8" t="s">
        <v>115</v>
      </c>
      <c r="BW2" s="8" t="s">
        <v>116</v>
      </c>
      <c r="BX2" s="8" t="s">
        <v>117</v>
      </c>
      <c r="BY2" s="8"/>
      <c r="BZ2" s="7" t="s">
        <v>118</v>
      </c>
      <c r="CA2" s="25" t="s">
        <v>119</v>
      </c>
      <c r="CB2" s="25" t="s">
        <v>120</v>
      </c>
      <c r="CC2" s="25" t="s">
        <v>121</v>
      </c>
      <c r="CD2" s="25" t="s">
        <v>122</v>
      </c>
      <c r="CE2" s="25" t="s">
        <v>123</v>
      </c>
      <c r="CF2" s="25"/>
      <c r="CG2" s="25"/>
      <c r="CH2" s="25" t="s">
        <v>124</v>
      </c>
      <c r="CI2" s="25" t="s">
        <v>125</v>
      </c>
      <c r="CJ2" s="25"/>
      <c r="CK2" s="25" t="s">
        <v>126</v>
      </c>
      <c r="CL2" s="25" t="s">
        <v>127</v>
      </c>
      <c r="CM2" s="25" t="s">
        <v>128</v>
      </c>
      <c r="CN2" s="25"/>
      <c r="CO2" s="25" t="s">
        <v>129</v>
      </c>
      <c r="CP2" s="25" t="s">
        <v>130</v>
      </c>
      <c r="CQ2" s="25" t="s">
        <v>131</v>
      </c>
      <c r="CR2" s="25" t="s">
        <v>132</v>
      </c>
      <c r="CT2" s="25" t="s">
        <v>134</v>
      </c>
      <c r="CU2" s="25" t="s">
        <v>135</v>
      </c>
      <c r="CV2" s="25" t="s">
        <v>136</v>
      </c>
      <c r="CW2" s="25" t="s">
        <v>137</v>
      </c>
      <c r="CX2" s="25" t="s">
        <v>138</v>
      </c>
      <c r="CY2" s="25" t="s">
        <v>139</v>
      </c>
      <c r="CZ2" s="25" t="s">
        <v>140</v>
      </c>
      <c r="DA2" s="32" t="s">
        <v>141</v>
      </c>
    </row>
    <row r="3" spans="2:105" s="9" customFormat="1" ht="20.25" customHeight="1" thickTop="1">
      <c r="B3" s="10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1" t="s">
        <v>17</v>
      </c>
      <c r="R3" s="11" t="s">
        <v>18</v>
      </c>
      <c r="S3" s="11" t="s">
        <v>19</v>
      </c>
      <c r="T3" s="11" t="s">
        <v>20</v>
      </c>
      <c r="U3" s="11" t="s">
        <v>21</v>
      </c>
      <c r="V3" s="11" t="s">
        <v>22</v>
      </c>
      <c r="W3" s="11" t="s">
        <v>23</v>
      </c>
      <c r="X3" s="56" t="s">
        <v>165</v>
      </c>
      <c r="Y3" s="49"/>
      <c r="Z3" s="29" t="s">
        <v>93</v>
      </c>
      <c r="AA3" s="54">
        <v>3665684.5</v>
      </c>
      <c r="AB3" s="55">
        <v>0</v>
      </c>
      <c r="AC3" s="55">
        <v>304.9</v>
      </c>
      <c r="AD3" s="55">
        <v>0</v>
      </c>
      <c r="AE3" s="55">
        <v>0</v>
      </c>
      <c r="AF3" s="55">
        <v>0</v>
      </c>
      <c r="AG3" s="55">
        <v>0</v>
      </c>
      <c r="AH3" s="55">
        <v>26</v>
      </c>
      <c r="AI3" s="55">
        <v>66.5</v>
      </c>
      <c r="AJ3" s="55">
        <v>110.6</v>
      </c>
      <c r="AK3" s="55">
        <v>271.7</v>
      </c>
      <c r="AL3" s="55">
        <v>5.6</v>
      </c>
      <c r="AM3" s="55">
        <v>1680</v>
      </c>
      <c r="AN3" s="55">
        <v>29.8</v>
      </c>
      <c r="AO3" s="55">
        <v>967.5</v>
      </c>
      <c r="AP3" s="55">
        <v>35.4</v>
      </c>
      <c r="AQ3" s="55">
        <v>296</v>
      </c>
      <c r="AR3" s="55">
        <v>6722</v>
      </c>
      <c r="AS3" s="55">
        <v>49.2</v>
      </c>
      <c r="AT3" s="55">
        <v>2866.4</v>
      </c>
      <c r="AU3" s="55">
        <v>3652253.2</v>
      </c>
      <c r="AV3" s="37"/>
      <c r="AW3" s="37">
        <v>1985.8</v>
      </c>
      <c r="AX3" s="37">
        <v>113.2</v>
      </c>
      <c r="AY3" s="37">
        <v>454.1</v>
      </c>
      <c r="AZ3" s="37">
        <v>119.7</v>
      </c>
      <c r="BA3" s="37">
        <v>51.3</v>
      </c>
      <c r="BB3" s="37">
        <v>142.3</v>
      </c>
      <c r="BC3" s="37">
        <f>SUM(AW3:BB3)</f>
        <v>2866.4</v>
      </c>
      <c r="BD3" s="37">
        <v>38</v>
      </c>
      <c r="BE3" s="37">
        <v>9.9</v>
      </c>
      <c r="BF3" s="37">
        <v>1.3</v>
      </c>
      <c r="BG3" s="37">
        <f>SUM(BD3:BF3)</f>
        <v>49.199999999999996</v>
      </c>
      <c r="BH3" s="37">
        <v>14.9</v>
      </c>
      <c r="BI3" s="37">
        <v>114.8</v>
      </c>
      <c r="BJ3" s="37">
        <v>6585.2</v>
      </c>
      <c r="BK3" s="37">
        <v>7.1</v>
      </c>
      <c r="BL3" s="37">
        <f>SUM(BH3:BK3)</f>
        <v>6722</v>
      </c>
      <c r="BM3" s="37">
        <v>141.3</v>
      </c>
      <c r="BN3" s="37">
        <v>69.5</v>
      </c>
      <c r="BO3" s="37">
        <v>72.8</v>
      </c>
      <c r="BP3" s="37">
        <v>12.4</v>
      </c>
      <c r="BQ3" s="37">
        <f>SUM(BM3:BP3)</f>
        <v>296</v>
      </c>
      <c r="BR3" s="37">
        <v>0</v>
      </c>
      <c r="BS3" s="37">
        <v>35.4</v>
      </c>
      <c r="BT3" s="37">
        <f>SUM(BR3:BS3)</f>
        <v>35.4</v>
      </c>
      <c r="BU3" s="37">
        <v>0</v>
      </c>
      <c r="BV3" s="37">
        <v>2.4</v>
      </c>
      <c r="BW3" s="37">
        <v>941.4</v>
      </c>
      <c r="BX3" s="37">
        <v>23.7</v>
      </c>
      <c r="BY3" s="37">
        <f>SUM(BU3:BX3)</f>
        <v>967.5</v>
      </c>
      <c r="BZ3" s="37">
        <v>0</v>
      </c>
      <c r="CA3" s="37">
        <v>29.8</v>
      </c>
      <c r="CB3" s="37">
        <v>1678.5</v>
      </c>
      <c r="CC3" s="37">
        <v>1.5</v>
      </c>
      <c r="CD3" s="37">
        <v>0</v>
      </c>
      <c r="CE3" s="37">
        <v>0</v>
      </c>
      <c r="CF3" s="37">
        <f>SUM(CA3+CD3+CE3)</f>
        <v>29.8</v>
      </c>
      <c r="CG3" s="37">
        <f>SUM(BZ3+CB3+CC3)</f>
        <v>1680</v>
      </c>
      <c r="CH3" s="37">
        <v>0.5</v>
      </c>
      <c r="CI3" s="37">
        <v>5.1</v>
      </c>
      <c r="CJ3" s="37">
        <f>SUM(CH3:CI3)</f>
        <v>5.6</v>
      </c>
      <c r="CK3" s="37">
        <v>84</v>
      </c>
      <c r="CL3" s="37">
        <v>170.6</v>
      </c>
      <c r="CM3" s="37">
        <v>17.1</v>
      </c>
      <c r="CN3" s="37">
        <f>SUM(CK3:CM3)</f>
        <v>271.7</v>
      </c>
      <c r="CO3" s="37">
        <v>5.9</v>
      </c>
      <c r="CP3" s="37">
        <v>42.2</v>
      </c>
      <c r="CQ3" s="37">
        <v>35.1</v>
      </c>
      <c r="CR3" s="37">
        <v>27.4</v>
      </c>
      <c r="CS3" s="37">
        <f>SUM(CO3:CR3)</f>
        <v>110.6</v>
      </c>
      <c r="CT3" s="37">
        <v>304.9</v>
      </c>
      <c r="CU3" s="37">
        <v>0</v>
      </c>
      <c r="CV3" s="37">
        <v>0</v>
      </c>
      <c r="CW3" s="37">
        <v>0</v>
      </c>
      <c r="CX3" s="37">
        <v>0</v>
      </c>
      <c r="CY3" s="37">
        <v>0</v>
      </c>
      <c r="CZ3" s="37">
        <v>26</v>
      </c>
      <c r="DA3" s="38">
        <v>66.5</v>
      </c>
    </row>
    <row r="4" spans="1:105" s="9" customFormat="1" ht="20.25" customHeight="1">
      <c r="A4" s="12" t="s">
        <v>24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 t="s">
        <v>25</v>
      </c>
      <c r="Y4" s="50"/>
      <c r="Z4" s="29" t="s">
        <v>94</v>
      </c>
      <c r="AA4" s="54">
        <f>SUM(AB4:AU4)</f>
        <v>913846.2</v>
      </c>
      <c r="AB4" s="55">
        <v>0</v>
      </c>
      <c r="AC4" s="55">
        <v>24.1</v>
      </c>
      <c r="AD4" s="55">
        <v>8.8</v>
      </c>
      <c r="AE4" s="55">
        <v>0</v>
      </c>
      <c r="AF4" s="55">
        <v>0</v>
      </c>
      <c r="AG4" s="55">
        <v>0</v>
      </c>
      <c r="AH4" s="55">
        <v>0</v>
      </c>
      <c r="AI4" s="55">
        <v>8.1</v>
      </c>
      <c r="AJ4" s="55">
        <v>733.1</v>
      </c>
      <c r="AK4" s="55">
        <v>10.2</v>
      </c>
      <c r="AL4" s="55">
        <v>0</v>
      </c>
      <c r="AM4" s="55">
        <v>141.4</v>
      </c>
      <c r="AN4" s="55">
        <v>11.7</v>
      </c>
      <c r="AO4" s="55">
        <v>192.8</v>
      </c>
      <c r="AP4" s="55">
        <v>107.6</v>
      </c>
      <c r="AQ4" s="55">
        <v>58.4</v>
      </c>
      <c r="AR4" s="55">
        <v>1465.8</v>
      </c>
      <c r="AS4" s="55">
        <v>249.5</v>
      </c>
      <c r="AT4" s="55">
        <v>910182.2</v>
      </c>
      <c r="AU4" s="55">
        <v>652.5</v>
      </c>
      <c r="AV4" s="37"/>
      <c r="AW4" s="37">
        <v>895486.5</v>
      </c>
      <c r="AX4" s="37">
        <v>6320.2</v>
      </c>
      <c r="AY4" s="37">
        <v>3903.6</v>
      </c>
      <c r="AZ4" s="37">
        <v>4391.8</v>
      </c>
      <c r="BA4" s="37">
        <v>25.8</v>
      </c>
      <c r="BB4" s="37">
        <v>54.3</v>
      </c>
      <c r="BC4" s="37">
        <f aca="true" t="shared" si="0" ref="BC4:BC49">SUM(AW4:BB4)</f>
        <v>910182.2000000001</v>
      </c>
      <c r="BD4" s="37">
        <v>184.4</v>
      </c>
      <c r="BE4" s="37">
        <v>58.5</v>
      </c>
      <c r="BF4" s="37">
        <v>6.6</v>
      </c>
      <c r="BG4" s="37">
        <f aca="true" t="shared" si="1" ref="BG4:BG49">SUM(BD4:BF4)</f>
        <v>249.5</v>
      </c>
      <c r="BH4" s="37">
        <v>64.8</v>
      </c>
      <c r="BI4" s="37">
        <v>26.6</v>
      </c>
      <c r="BJ4" s="37">
        <v>1250</v>
      </c>
      <c r="BK4" s="37">
        <v>124.4</v>
      </c>
      <c r="BL4" s="37">
        <f aca="true" t="shared" si="2" ref="BL4:BL49">SUM(BH4:BK4)</f>
        <v>1465.8000000000002</v>
      </c>
      <c r="BM4" s="37">
        <v>43.4</v>
      </c>
      <c r="BN4" s="37">
        <v>5.5</v>
      </c>
      <c r="BO4" s="37">
        <v>6.6</v>
      </c>
      <c r="BP4" s="37">
        <v>2.9</v>
      </c>
      <c r="BQ4" s="37">
        <f aca="true" t="shared" si="3" ref="BQ4:BQ49">SUM(BM4:BP4)</f>
        <v>58.4</v>
      </c>
      <c r="BR4" s="37">
        <v>99.7</v>
      </c>
      <c r="BS4" s="37">
        <v>7.9</v>
      </c>
      <c r="BT4" s="37">
        <f aca="true" t="shared" si="4" ref="BT4:BT49">SUM(BR4:BS4)</f>
        <v>107.60000000000001</v>
      </c>
      <c r="BU4" s="37">
        <v>80.7</v>
      </c>
      <c r="BV4" s="37">
        <v>11.7</v>
      </c>
      <c r="BW4" s="37">
        <v>100.3</v>
      </c>
      <c r="BX4" s="37">
        <v>0.1</v>
      </c>
      <c r="BY4" s="37">
        <f aca="true" t="shared" si="5" ref="BY4:BY49">SUM(BU4:BX4)</f>
        <v>192.79999999999998</v>
      </c>
      <c r="BZ4" s="37">
        <v>1</v>
      </c>
      <c r="CA4" s="37">
        <v>11.7</v>
      </c>
      <c r="CB4" s="37">
        <v>137.3</v>
      </c>
      <c r="CC4" s="37">
        <v>3.1</v>
      </c>
      <c r="CD4" s="37">
        <v>0</v>
      </c>
      <c r="CE4" s="37">
        <v>0</v>
      </c>
      <c r="CF4" s="37">
        <f aca="true" t="shared" si="6" ref="CF4:CF49">SUM(CA4+CD4+CE4)</f>
        <v>11.7</v>
      </c>
      <c r="CG4" s="37">
        <f aca="true" t="shared" si="7" ref="CG4:CG49">SUM(BZ4+CB4+CC4)</f>
        <v>141.4</v>
      </c>
      <c r="CH4" s="37">
        <v>0</v>
      </c>
      <c r="CI4" s="37">
        <v>0</v>
      </c>
      <c r="CJ4" s="37">
        <f aca="true" t="shared" si="8" ref="CJ4:CJ49">SUM(CH4:CI4)</f>
        <v>0</v>
      </c>
      <c r="CK4" s="37">
        <v>1.7</v>
      </c>
      <c r="CL4" s="37">
        <v>8.1</v>
      </c>
      <c r="CM4" s="37">
        <v>0.4</v>
      </c>
      <c r="CN4" s="37">
        <f aca="true" t="shared" si="9" ref="CN4:CN49">SUM(CK4:CM4)</f>
        <v>10.2</v>
      </c>
      <c r="CO4" s="37">
        <v>0</v>
      </c>
      <c r="CP4" s="37">
        <v>733.1</v>
      </c>
      <c r="CQ4" s="37">
        <v>0</v>
      </c>
      <c r="CR4" s="37">
        <v>0</v>
      </c>
      <c r="CS4" s="37">
        <f aca="true" t="shared" si="10" ref="CS4:CS49">SUM(CO4:CR4)</f>
        <v>733.1</v>
      </c>
      <c r="CT4" s="37">
        <v>24.1</v>
      </c>
      <c r="CU4" s="37">
        <v>8.8</v>
      </c>
      <c r="CV4" s="37">
        <v>0</v>
      </c>
      <c r="CW4" s="37">
        <v>0</v>
      </c>
      <c r="CX4" s="37">
        <v>0</v>
      </c>
      <c r="CY4" s="37">
        <v>0</v>
      </c>
      <c r="CZ4" s="37">
        <v>0</v>
      </c>
      <c r="DA4" s="38">
        <v>8.1</v>
      </c>
    </row>
    <row r="5" spans="2:105" ht="20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51"/>
      <c r="Z5" s="6" t="s">
        <v>133</v>
      </c>
      <c r="AA5" s="54">
        <v>848616.8</v>
      </c>
      <c r="AB5" s="21">
        <v>141</v>
      </c>
      <c r="AC5" s="21">
        <v>13.6</v>
      </c>
      <c r="AD5" s="21">
        <v>0</v>
      </c>
      <c r="AE5" s="21">
        <v>0</v>
      </c>
      <c r="AF5" s="21">
        <v>67.6</v>
      </c>
      <c r="AG5" s="21">
        <v>38.5</v>
      </c>
      <c r="AH5" s="21">
        <v>0</v>
      </c>
      <c r="AI5" s="21">
        <v>9.1</v>
      </c>
      <c r="AJ5" s="55">
        <v>1.7</v>
      </c>
      <c r="AK5" s="55">
        <v>13.3</v>
      </c>
      <c r="AL5" s="55">
        <v>0.3</v>
      </c>
      <c r="AM5" s="55">
        <v>173.2</v>
      </c>
      <c r="AN5" s="55">
        <v>19.5</v>
      </c>
      <c r="AO5" s="55">
        <v>139.7</v>
      </c>
      <c r="AP5" s="55">
        <v>25.9</v>
      </c>
      <c r="AQ5" s="55">
        <v>93.3</v>
      </c>
      <c r="AR5" s="55">
        <v>2126.9</v>
      </c>
      <c r="AS5" s="55">
        <v>187.7</v>
      </c>
      <c r="AT5" s="55">
        <v>845451.7</v>
      </c>
      <c r="AU5" s="21">
        <v>113.9</v>
      </c>
      <c r="AV5" s="37"/>
      <c r="AW5" s="39">
        <v>6660.9</v>
      </c>
      <c r="AX5" s="39">
        <v>824407.7</v>
      </c>
      <c r="AY5" s="39">
        <v>9066.6</v>
      </c>
      <c r="AZ5" s="39">
        <v>4513.7</v>
      </c>
      <c r="BA5" s="39">
        <v>255.5</v>
      </c>
      <c r="BB5" s="39">
        <v>547.3</v>
      </c>
      <c r="BC5" s="37">
        <f t="shared" si="0"/>
        <v>845451.7</v>
      </c>
      <c r="BD5" s="39">
        <v>70.9</v>
      </c>
      <c r="BE5" s="39">
        <v>102.4</v>
      </c>
      <c r="BF5" s="39">
        <v>14.4</v>
      </c>
      <c r="BG5" s="37">
        <f t="shared" si="1"/>
        <v>187.70000000000002</v>
      </c>
      <c r="BH5" s="39">
        <v>363.3</v>
      </c>
      <c r="BI5" s="39">
        <v>93</v>
      </c>
      <c r="BJ5" s="39">
        <v>1556</v>
      </c>
      <c r="BK5" s="39">
        <v>114.6</v>
      </c>
      <c r="BL5" s="37">
        <f t="shared" si="2"/>
        <v>2126.9</v>
      </c>
      <c r="BM5" s="39">
        <v>60.3</v>
      </c>
      <c r="BN5" s="39">
        <v>4.5</v>
      </c>
      <c r="BO5" s="39">
        <v>2.6</v>
      </c>
      <c r="BP5" s="39">
        <v>25.9</v>
      </c>
      <c r="BQ5" s="37">
        <f t="shared" si="3"/>
        <v>93.29999999999998</v>
      </c>
      <c r="BR5" s="39">
        <v>6.2</v>
      </c>
      <c r="BS5" s="39">
        <v>19.7</v>
      </c>
      <c r="BT5" s="37">
        <f t="shared" si="4"/>
        <v>25.9</v>
      </c>
      <c r="BU5" s="39">
        <v>4.2</v>
      </c>
      <c r="BV5" s="39">
        <v>42.3</v>
      </c>
      <c r="BW5" s="39">
        <v>92</v>
      </c>
      <c r="BX5" s="39">
        <v>1.2</v>
      </c>
      <c r="BY5" s="37">
        <f t="shared" si="5"/>
        <v>139.7</v>
      </c>
      <c r="BZ5" s="39">
        <v>1.9</v>
      </c>
      <c r="CA5" s="39">
        <v>19.1</v>
      </c>
      <c r="CB5" s="39">
        <v>165.5</v>
      </c>
      <c r="CC5" s="39">
        <v>5.8</v>
      </c>
      <c r="CD5" s="39">
        <v>0.3</v>
      </c>
      <c r="CE5" s="39">
        <v>0.1</v>
      </c>
      <c r="CF5" s="37">
        <f t="shared" si="6"/>
        <v>19.500000000000004</v>
      </c>
      <c r="CG5" s="37">
        <f t="shared" si="7"/>
        <v>173.20000000000002</v>
      </c>
      <c r="CH5" s="39">
        <v>0.2</v>
      </c>
      <c r="CI5" s="39">
        <v>0.1</v>
      </c>
      <c r="CJ5" s="37">
        <f t="shared" si="8"/>
        <v>0.30000000000000004</v>
      </c>
      <c r="CK5" s="39">
        <v>3.3</v>
      </c>
      <c r="CL5" s="39">
        <v>8.7</v>
      </c>
      <c r="CM5" s="39">
        <v>1.3</v>
      </c>
      <c r="CN5" s="37">
        <f t="shared" si="9"/>
        <v>13.3</v>
      </c>
      <c r="CO5" s="39">
        <v>0</v>
      </c>
      <c r="CP5" s="39">
        <v>1</v>
      </c>
      <c r="CQ5" s="39">
        <v>0.6</v>
      </c>
      <c r="CR5" s="39">
        <v>0.1</v>
      </c>
      <c r="CS5" s="37">
        <f t="shared" si="10"/>
        <v>1.7000000000000002</v>
      </c>
      <c r="CT5" s="39">
        <v>13.6</v>
      </c>
      <c r="CU5" s="39">
        <v>0</v>
      </c>
      <c r="CV5" s="39">
        <v>0</v>
      </c>
      <c r="CW5" s="39">
        <v>67.6</v>
      </c>
      <c r="CX5" s="39">
        <v>141</v>
      </c>
      <c r="CY5" s="39">
        <v>38.5</v>
      </c>
      <c r="CZ5" s="39">
        <v>0</v>
      </c>
      <c r="DA5" s="40">
        <v>9.1</v>
      </c>
    </row>
    <row r="6" spans="1:105" s="21" customFormat="1" ht="20.25" customHeight="1">
      <c r="A6" s="19" t="s">
        <v>26</v>
      </c>
      <c r="B6" s="20"/>
      <c r="C6" s="21">
        <f>SUM(C9:C55)</f>
        <v>86294779.4</v>
      </c>
      <c r="D6" s="21">
        <f>SUM(D9:D55)</f>
        <v>752748.0999999996</v>
      </c>
      <c r="E6" s="21">
        <f aca="true" t="shared" si="11" ref="E6:W6">SUM(E9:E55)</f>
        <v>3123500.8000000003</v>
      </c>
      <c r="F6" s="21">
        <f t="shared" si="11"/>
        <v>535186.6000000002</v>
      </c>
      <c r="G6" s="21">
        <f t="shared" si="11"/>
        <v>979039.5000000001</v>
      </c>
      <c r="H6" s="21">
        <f t="shared" si="11"/>
        <v>1044343.8000000002</v>
      </c>
      <c r="I6" s="21">
        <f t="shared" si="11"/>
        <v>728589.3</v>
      </c>
      <c r="J6" s="21">
        <f t="shared" si="11"/>
        <v>1150933.2</v>
      </c>
      <c r="K6" s="21">
        <f t="shared" si="11"/>
        <v>880452.3000000003</v>
      </c>
      <c r="L6" s="21">
        <f t="shared" si="11"/>
        <v>2224493</v>
      </c>
      <c r="M6" s="21">
        <f t="shared" si="11"/>
        <v>3923064.6999999997</v>
      </c>
      <c r="N6" s="21">
        <f t="shared" si="11"/>
        <v>779736.2</v>
      </c>
      <c r="O6" s="21">
        <f t="shared" si="11"/>
        <v>9339385.700000001</v>
      </c>
      <c r="P6" s="21">
        <f t="shared" si="11"/>
        <v>4278177.799999999</v>
      </c>
      <c r="Q6" s="21">
        <f t="shared" si="11"/>
        <v>10108876.1</v>
      </c>
      <c r="R6" s="21">
        <f t="shared" si="11"/>
        <v>2255876.6000000006</v>
      </c>
      <c r="S6" s="21">
        <f t="shared" si="11"/>
        <v>3559945.1999999997</v>
      </c>
      <c r="T6" s="21">
        <f t="shared" si="11"/>
        <v>26556417.6</v>
      </c>
      <c r="U6" s="21">
        <f t="shared" si="11"/>
        <v>4250482.600000001</v>
      </c>
      <c r="V6" s="21">
        <f t="shared" si="11"/>
        <v>6035805.9</v>
      </c>
      <c r="W6" s="21">
        <f t="shared" si="11"/>
        <v>3493663.3000000003</v>
      </c>
      <c r="X6" s="22"/>
      <c r="Y6" s="52"/>
      <c r="Z6" s="30" t="s">
        <v>97</v>
      </c>
      <c r="AA6" s="54">
        <v>1472432.4</v>
      </c>
      <c r="AB6" s="21">
        <v>0</v>
      </c>
      <c r="AC6" s="21">
        <v>207.1</v>
      </c>
      <c r="AD6" s="21">
        <v>0</v>
      </c>
      <c r="AE6" s="21">
        <v>0</v>
      </c>
      <c r="AF6" s="21">
        <v>0</v>
      </c>
      <c r="AG6" s="21">
        <v>0</v>
      </c>
      <c r="AH6" s="21">
        <v>0</v>
      </c>
      <c r="AI6" s="21">
        <v>65.9</v>
      </c>
      <c r="AJ6" s="55">
        <v>16.2</v>
      </c>
      <c r="AK6" s="55">
        <v>102.7</v>
      </c>
      <c r="AL6" s="55">
        <v>1</v>
      </c>
      <c r="AM6" s="55">
        <v>515.2</v>
      </c>
      <c r="AN6" s="55">
        <v>43.6</v>
      </c>
      <c r="AO6" s="55">
        <v>344.1</v>
      </c>
      <c r="AP6" s="55">
        <v>86.63</v>
      </c>
      <c r="AQ6" s="55">
        <v>788.8</v>
      </c>
      <c r="AR6" s="55">
        <v>4190.3</v>
      </c>
      <c r="AS6" s="55">
        <v>668.7</v>
      </c>
      <c r="AT6" s="55">
        <v>1464948</v>
      </c>
      <c r="AU6" s="21">
        <v>454.3</v>
      </c>
      <c r="AV6" s="42"/>
      <c r="AW6" s="41">
        <v>882.6</v>
      </c>
      <c r="AX6" s="41">
        <v>11683.8</v>
      </c>
      <c r="AY6" s="41">
        <v>1435548.2</v>
      </c>
      <c r="AZ6" s="41">
        <v>2178.4</v>
      </c>
      <c r="BA6" s="41">
        <v>6703.4</v>
      </c>
      <c r="BB6" s="41">
        <v>7951.6</v>
      </c>
      <c r="BC6" s="42">
        <f t="shared" si="0"/>
        <v>1464947.9999999998</v>
      </c>
      <c r="BD6" s="41">
        <v>355.7</v>
      </c>
      <c r="BE6" s="41">
        <v>278.8</v>
      </c>
      <c r="BF6" s="41">
        <v>34.2</v>
      </c>
      <c r="BG6" s="42">
        <f t="shared" si="1"/>
        <v>668.7</v>
      </c>
      <c r="BH6" s="41">
        <v>485.3</v>
      </c>
      <c r="BI6" s="41">
        <v>263</v>
      </c>
      <c r="BJ6" s="41">
        <v>3223.8</v>
      </c>
      <c r="BK6" s="41">
        <v>218.2</v>
      </c>
      <c r="BL6" s="42">
        <f t="shared" si="2"/>
        <v>4190.3</v>
      </c>
      <c r="BM6" s="41">
        <v>616</v>
      </c>
      <c r="BN6" s="41">
        <v>73</v>
      </c>
      <c r="BO6" s="41">
        <v>97</v>
      </c>
      <c r="BP6" s="41">
        <v>2.8</v>
      </c>
      <c r="BQ6" s="42">
        <f t="shared" si="3"/>
        <v>788.8</v>
      </c>
      <c r="BR6" s="41">
        <v>55.3</v>
      </c>
      <c r="BS6" s="41">
        <v>31.33</v>
      </c>
      <c r="BT6" s="42">
        <f t="shared" si="4"/>
        <v>86.63</v>
      </c>
      <c r="BU6" s="41">
        <v>6.1</v>
      </c>
      <c r="BV6" s="41">
        <v>74.5</v>
      </c>
      <c r="BW6" s="41">
        <v>262.3</v>
      </c>
      <c r="BX6" s="41">
        <v>1.2</v>
      </c>
      <c r="BY6" s="42">
        <f t="shared" si="5"/>
        <v>344.09999999999997</v>
      </c>
      <c r="BZ6" s="41">
        <v>3.3</v>
      </c>
      <c r="CA6" s="41">
        <v>42.4</v>
      </c>
      <c r="CB6" s="41">
        <v>502.4</v>
      </c>
      <c r="CC6" s="41">
        <v>9.5</v>
      </c>
      <c r="CD6" s="41">
        <v>0.2</v>
      </c>
      <c r="CE6" s="41">
        <v>1</v>
      </c>
      <c r="CF6" s="42">
        <f t="shared" si="6"/>
        <v>43.6</v>
      </c>
      <c r="CG6" s="42">
        <f t="shared" si="7"/>
        <v>515.2</v>
      </c>
      <c r="CH6" s="41">
        <v>0.5</v>
      </c>
      <c r="CI6" s="41">
        <v>0.5</v>
      </c>
      <c r="CJ6" s="42">
        <f t="shared" si="8"/>
        <v>1</v>
      </c>
      <c r="CK6" s="41">
        <v>24.5</v>
      </c>
      <c r="CL6" s="41">
        <v>75.8</v>
      </c>
      <c r="CM6" s="41">
        <v>2.4</v>
      </c>
      <c r="CN6" s="42">
        <f t="shared" si="9"/>
        <v>102.7</v>
      </c>
      <c r="CO6" s="41">
        <v>0</v>
      </c>
      <c r="CP6" s="41">
        <v>15</v>
      </c>
      <c r="CQ6" s="41">
        <v>1.1</v>
      </c>
      <c r="CR6" s="41">
        <v>0.1</v>
      </c>
      <c r="CS6" s="42">
        <f t="shared" si="10"/>
        <v>16.200000000000003</v>
      </c>
      <c r="CT6" s="41">
        <v>207.1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3">
        <v>65.9</v>
      </c>
    </row>
    <row r="7" spans="2:105" ht="20.25" customHeight="1">
      <c r="B7" s="16"/>
      <c r="X7" s="23"/>
      <c r="Y7" s="26"/>
      <c r="Z7" s="6" t="s">
        <v>98</v>
      </c>
      <c r="AA7" s="54">
        <f>SUM(AB7:AU7)</f>
        <v>643119.7</v>
      </c>
      <c r="AB7" s="21">
        <v>0</v>
      </c>
      <c r="AC7" s="21">
        <v>6.1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  <c r="AI7" s="21">
        <v>0</v>
      </c>
      <c r="AJ7" s="55">
        <v>0.2</v>
      </c>
      <c r="AK7" s="55">
        <v>4.8</v>
      </c>
      <c r="AL7" s="55">
        <v>0</v>
      </c>
      <c r="AM7" s="55">
        <v>125.1</v>
      </c>
      <c r="AN7" s="55">
        <v>15.9</v>
      </c>
      <c r="AO7" s="55">
        <v>80.8</v>
      </c>
      <c r="AP7" s="55">
        <v>8.5</v>
      </c>
      <c r="AQ7" s="55">
        <v>118.5</v>
      </c>
      <c r="AR7" s="55">
        <v>1382</v>
      </c>
      <c r="AS7" s="55">
        <v>72.6</v>
      </c>
      <c r="AT7" s="55">
        <v>641183.2</v>
      </c>
      <c r="AU7" s="21">
        <v>122</v>
      </c>
      <c r="AV7" s="42"/>
      <c r="AW7" s="44">
        <v>3910.2</v>
      </c>
      <c r="AX7" s="44">
        <v>4459.4</v>
      </c>
      <c r="AY7" s="44">
        <v>515.4</v>
      </c>
      <c r="AZ7" s="44">
        <v>630544.7</v>
      </c>
      <c r="BA7" s="44">
        <v>1721.4</v>
      </c>
      <c r="BB7" s="44">
        <v>32.1</v>
      </c>
      <c r="BC7" s="42">
        <f t="shared" si="0"/>
        <v>641183.2</v>
      </c>
      <c r="BD7" s="44">
        <v>46.8</v>
      </c>
      <c r="BE7" s="44">
        <v>18.7</v>
      </c>
      <c r="BF7" s="44">
        <v>7.1</v>
      </c>
      <c r="BG7" s="42">
        <f t="shared" si="1"/>
        <v>72.6</v>
      </c>
      <c r="BH7" s="44">
        <v>238.4</v>
      </c>
      <c r="BI7" s="44">
        <v>29.4</v>
      </c>
      <c r="BJ7" s="44">
        <v>1068.3</v>
      </c>
      <c r="BK7" s="44">
        <v>45.9</v>
      </c>
      <c r="BL7" s="42">
        <f t="shared" si="2"/>
        <v>1382</v>
      </c>
      <c r="BM7" s="44">
        <v>101.1</v>
      </c>
      <c r="BN7" s="44">
        <v>6.7</v>
      </c>
      <c r="BO7" s="44">
        <v>7.4</v>
      </c>
      <c r="BP7" s="44">
        <v>3.3</v>
      </c>
      <c r="BQ7" s="42">
        <f t="shared" si="3"/>
        <v>118.5</v>
      </c>
      <c r="BR7" s="44">
        <v>1.7</v>
      </c>
      <c r="BS7" s="44">
        <v>6.8</v>
      </c>
      <c r="BT7" s="42">
        <f t="shared" si="4"/>
        <v>8.5</v>
      </c>
      <c r="BU7" s="44">
        <v>2.3</v>
      </c>
      <c r="BV7" s="44">
        <v>30.2</v>
      </c>
      <c r="BW7" s="44">
        <v>48.2</v>
      </c>
      <c r="BX7" s="44">
        <v>0.1</v>
      </c>
      <c r="BY7" s="42">
        <f t="shared" si="5"/>
        <v>80.8</v>
      </c>
      <c r="BZ7" s="44">
        <v>1.2</v>
      </c>
      <c r="CA7" s="44">
        <v>15.5</v>
      </c>
      <c r="CB7" s="44">
        <v>120.5</v>
      </c>
      <c r="CC7" s="44">
        <v>3.4</v>
      </c>
      <c r="CD7" s="44">
        <v>0.2</v>
      </c>
      <c r="CE7" s="44">
        <v>0.2</v>
      </c>
      <c r="CF7" s="42">
        <f t="shared" si="6"/>
        <v>15.899999999999999</v>
      </c>
      <c r="CG7" s="42">
        <f t="shared" si="7"/>
        <v>125.10000000000001</v>
      </c>
      <c r="CH7" s="44">
        <v>0</v>
      </c>
      <c r="CI7" s="44">
        <v>0</v>
      </c>
      <c r="CJ7" s="42">
        <f t="shared" si="8"/>
        <v>0</v>
      </c>
      <c r="CK7" s="44">
        <v>1.7</v>
      </c>
      <c r="CL7" s="44">
        <v>2.8</v>
      </c>
      <c r="CM7" s="44">
        <v>0.3</v>
      </c>
      <c r="CN7" s="42">
        <f t="shared" si="9"/>
        <v>4.8</v>
      </c>
      <c r="CO7" s="44">
        <v>0</v>
      </c>
      <c r="CP7" s="44">
        <v>0.2</v>
      </c>
      <c r="CQ7" s="44">
        <v>0</v>
      </c>
      <c r="CR7" s="44">
        <v>0</v>
      </c>
      <c r="CS7" s="42">
        <f t="shared" si="10"/>
        <v>0.2</v>
      </c>
      <c r="CT7" s="44">
        <v>6.1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5">
        <v>0</v>
      </c>
    </row>
    <row r="8" spans="2:105" ht="18" customHeight="1">
      <c r="B8" s="16"/>
      <c r="X8" s="24"/>
      <c r="Z8" s="6" t="s">
        <v>99</v>
      </c>
      <c r="AA8" s="54">
        <v>691912.9</v>
      </c>
      <c r="AB8" s="21">
        <v>0</v>
      </c>
      <c r="AC8" s="21">
        <v>1.2</v>
      </c>
      <c r="AD8" s="21">
        <v>0</v>
      </c>
      <c r="AE8" s="21">
        <v>0.1</v>
      </c>
      <c r="AF8" s="21">
        <v>0</v>
      </c>
      <c r="AG8" s="21">
        <v>0</v>
      </c>
      <c r="AH8" s="21">
        <v>0</v>
      </c>
      <c r="AI8" s="21">
        <v>0</v>
      </c>
      <c r="AJ8" s="55">
        <v>393.4</v>
      </c>
      <c r="AK8" s="55">
        <v>249.2</v>
      </c>
      <c r="AL8" s="55">
        <v>0</v>
      </c>
      <c r="AM8" s="55">
        <v>128.4</v>
      </c>
      <c r="AN8" s="55">
        <v>18.7</v>
      </c>
      <c r="AO8" s="55">
        <v>87</v>
      </c>
      <c r="AP8" s="55">
        <v>3832.9</v>
      </c>
      <c r="AQ8" s="55">
        <v>281.9</v>
      </c>
      <c r="AR8" s="55">
        <v>1984.7</v>
      </c>
      <c r="AS8" s="55">
        <v>150.1</v>
      </c>
      <c r="AT8" s="55">
        <v>684734.5</v>
      </c>
      <c r="AU8" s="21">
        <v>50.9</v>
      </c>
      <c r="AV8" s="42"/>
      <c r="AW8" s="44">
        <v>25</v>
      </c>
      <c r="AX8" s="44">
        <v>257.1</v>
      </c>
      <c r="AY8" s="44">
        <v>6597.8</v>
      </c>
      <c r="AZ8" s="44">
        <v>1776.2</v>
      </c>
      <c r="BA8" s="44">
        <v>671488.8</v>
      </c>
      <c r="BB8" s="44">
        <v>4589.6</v>
      </c>
      <c r="BC8" s="42">
        <f t="shared" si="0"/>
        <v>684734.5</v>
      </c>
      <c r="BD8" s="44">
        <v>17.1</v>
      </c>
      <c r="BE8" s="44">
        <v>118</v>
      </c>
      <c r="BF8" s="44">
        <v>15</v>
      </c>
      <c r="BG8" s="42">
        <f t="shared" si="1"/>
        <v>150.1</v>
      </c>
      <c r="BH8" s="44">
        <v>289.5</v>
      </c>
      <c r="BI8" s="44">
        <v>165.9</v>
      </c>
      <c r="BJ8" s="44">
        <v>1394.4</v>
      </c>
      <c r="BK8" s="44">
        <v>134.9</v>
      </c>
      <c r="BL8" s="42">
        <f t="shared" si="2"/>
        <v>1984.7000000000003</v>
      </c>
      <c r="BM8" s="44">
        <v>258.3</v>
      </c>
      <c r="BN8" s="44">
        <v>5.4</v>
      </c>
      <c r="BO8" s="44">
        <v>16.2</v>
      </c>
      <c r="BP8" s="44">
        <v>2</v>
      </c>
      <c r="BQ8" s="42">
        <f t="shared" si="3"/>
        <v>281.9</v>
      </c>
      <c r="BR8" s="44">
        <v>3704</v>
      </c>
      <c r="BS8" s="44">
        <v>128.9</v>
      </c>
      <c r="BT8" s="42">
        <f t="shared" si="4"/>
        <v>3832.9</v>
      </c>
      <c r="BU8" s="44">
        <v>3.4</v>
      </c>
      <c r="BV8" s="44">
        <v>28.4</v>
      </c>
      <c r="BW8" s="44">
        <v>54.3</v>
      </c>
      <c r="BX8" s="44">
        <v>0.9</v>
      </c>
      <c r="BY8" s="42">
        <f t="shared" si="5"/>
        <v>87</v>
      </c>
      <c r="BZ8" s="44">
        <v>1.4</v>
      </c>
      <c r="CA8" s="44">
        <v>18.6</v>
      </c>
      <c r="CB8" s="44">
        <v>120.7</v>
      </c>
      <c r="CC8" s="44">
        <v>6.3</v>
      </c>
      <c r="CD8" s="44">
        <v>0.1</v>
      </c>
      <c r="CE8" s="44">
        <v>0</v>
      </c>
      <c r="CF8" s="42">
        <f t="shared" si="6"/>
        <v>18.700000000000003</v>
      </c>
      <c r="CG8" s="42">
        <f t="shared" si="7"/>
        <v>128.4</v>
      </c>
      <c r="CH8" s="44">
        <v>0</v>
      </c>
      <c r="CI8" s="44">
        <v>0</v>
      </c>
      <c r="CJ8" s="42">
        <f t="shared" si="8"/>
        <v>0</v>
      </c>
      <c r="CK8" s="44">
        <v>15.2</v>
      </c>
      <c r="CL8" s="44">
        <v>3.6</v>
      </c>
      <c r="CM8" s="44">
        <v>230.4</v>
      </c>
      <c r="CN8" s="42">
        <f t="shared" si="9"/>
        <v>249.20000000000002</v>
      </c>
      <c r="CO8" s="44">
        <v>0</v>
      </c>
      <c r="CP8" s="44">
        <v>0.3</v>
      </c>
      <c r="CQ8" s="44">
        <v>0</v>
      </c>
      <c r="CR8" s="44">
        <v>393.1</v>
      </c>
      <c r="CS8" s="42">
        <f t="shared" si="10"/>
        <v>393.40000000000003</v>
      </c>
      <c r="CT8" s="44">
        <v>1.2</v>
      </c>
      <c r="CU8" s="44">
        <v>0</v>
      </c>
      <c r="CV8" s="44">
        <v>0.1</v>
      </c>
      <c r="CW8" s="44">
        <v>0</v>
      </c>
      <c r="CX8" s="44">
        <v>0</v>
      </c>
      <c r="CY8" s="44">
        <v>0</v>
      </c>
      <c r="CZ8" s="44">
        <v>0</v>
      </c>
      <c r="DA8" s="45">
        <v>0</v>
      </c>
    </row>
    <row r="9" spans="2:105" s="25" customFormat="1" ht="18" customHeight="1">
      <c r="B9" s="69" t="s">
        <v>27</v>
      </c>
      <c r="C9" s="25">
        <v>747872.7</v>
      </c>
      <c r="D9" s="25">
        <v>729319.1</v>
      </c>
      <c r="E9" s="25">
        <v>12378.2</v>
      </c>
      <c r="F9" s="25">
        <v>193.7</v>
      </c>
      <c r="G9" s="25">
        <v>2046.2</v>
      </c>
      <c r="H9" s="25">
        <v>1220.6</v>
      </c>
      <c r="I9" s="25">
        <v>300.9</v>
      </c>
      <c r="J9" s="25">
        <v>37.5</v>
      </c>
      <c r="K9" s="25">
        <v>23.7</v>
      </c>
      <c r="L9" s="25">
        <v>336.4</v>
      </c>
      <c r="M9" s="25">
        <v>578.7</v>
      </c>
      <c r="N9" s="25">
        <v>49.4</v>
      </c>
      <c r="O9" s="25">
        <v>1846.2</v>
      </c>
      <c r="P9" s="25">
        <v>43.7</v>
      </c>
      <c r="Q9" s="25">
        <v>120.7</v>
      </c>
      <c r="R9" s="25">
        <v>1.4</v>
      </c>
      <c r="S9" s="25">
        <v>4.5</v>
      </c>
      <c r="T9" s="25">
        <v>654.1</v>
      </c>
      <c r="U9" s="25">
        <v>1.5</v>
      </c>
      <c r="V9" s="25">
        <v>0.1</v>
      </c>
      <c r="W9" s="25">
        <v>0.3</v>
      </c>
      <c r="X9" s="70">
        <v>1</v>
      </c>
      <c r="Y9" s="27"/>
      <c r="Z9" s="6" t="s">
        <v>100</v>
      </c>
      <c r="AA9" s="29">
        <v>1160994.7</v>
      </c>
      <c r="AB9" s="25">
        <v>66.3</v>
      </c>
      <c r="AC9" s="25">
        <v>43.9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29</v>
      </c>
      <c r="AJ9" s="71">
        <v>627.8</v>
      </c>
      <c r="AK9" s="71">
        <v>682.9</v>
      </c>
      <c r="AL9" s="71">
        <v>0.9</v>
      </c>
      <c r="AM9" s="71">
        <v>184.1</v>
      </c>
      <c r="AN9" s="71">
        <v>45.1</v>
      </c>
      <c r="AO9" s="71">
        <v>158.2</v>
      </c>
      <c r="AP9" s="71">
        <v>35.6</v>
      </c>
      <c r="AQ9" s="71">
        <v>548.6</v>
      </c>
      <c r="AR9" s="71">
        <v>6442.7</v>
      </c>
      <c r="AS9" s="71">
        <v>11675.7</v>
      </c>
      <c r="AT9" s="71">
        <v>1140315.5</v>
      </c>
      <c r="AU9" s="25">
        <v>138.3</v>
      </c>
      <c r="AV9" s="42"/>
      <c r="AW9" s="44">
        <v>54</v>
      </c>
      <c r="AX9" s="44">
        <v>734.4</v>
      </c>
      <c r="AY9" s="44">
        <v>6648.8</v>
      </c>
      <c r="AZ9" s="44">
        <v>31.8</v>
      </c>
      <c r="BA9" s="44">
        <v>4578.8</v>
      </c>
      <c r="BB9" s="44">
        <v>1128267.7</v>
      </c>
      <c r="BC9" s="42">
        <f t="shared" si="0"/>
        <v>1140315.5</v>
      </c>
      <c r="BD9" s="44">
        <v>7267.4</v>
      </c>
      <c r="BE9" s="44">
        <v>4290.4</v>
      </c>
      <c r="BF9" s="44">
        <v>117.9</v>
      </c>
      <c r="BG9" s="42">
        <f t="shared" si="1"/>
        <v>11675.699999999999</v>
      </c>
      <c r="BH9" s="44">
        <v>994.9</v>
      </c>
      <c r="BI9" s="44">
        <v>463.5</v>
      </c>
      <c r="BJ9" s="44">
        <v>4759.1</v>
      </c>
      <c r="BK9" s="44">
        <v>225.2</v>
      </c>
      <c r="BL9" s="42">
        <f t="shared" si="2"/>
        <v>6442.7</v>
      </c>
      <c r="BM9" s="44">
        <v>334.5</v>
      </c>
      <c r="BN9" s="44">
        <v>27.3</v>
      </c>
      <c r="BO9" s="44">
        <v>3.5</v>
      </c>
      <c r="BP9" s="44">
        <v>183.3</v>
      </c>
      <c r="BQ9" s="42">
        <f t="shared" si="3"/>
        <v>548.6</v>
      </c>
      <c r="BR9" s="44">
        <v>9.2</v>
      </c>
      <c r="BS9" s="44">
        <v>26.4</v>
      </c>
      <c r="BT9" s="42">
        <f t="shared" si="4"/>
        <v>35.599999999999994</v>
      </c>
      <c r="BU9" s="44">
        <v>11.9</v>
      </c>
      <c r="BV9" s="44">
        <v>74.2</v>
      </c>
      <c r="BW9" s="44">
        <v>69.8</v>
      </c>
      <c r="BX9" s="44">
        <v>2.3</v>
      </c>
      <c r="BY9" s="42">
        <f t="shared" si="5"/>
        <v>158.20000000000002</v>
      </c>
      <c r="BZ9" s="44">
        <v>4.2</v>
      </c>
      <c r="CA9" s="44">
        <v>43.1</v>
      </c>
      <c r="CB9" s="44">
        <v>163.8</v>
      </c>
      <c r="CC9" s="44">
        <v>16.1</v>
      </c>
      <c r="CD9" s="44">
        <v>0.7</v>
      </c>
      <c r="CE9" s="44">
        <v>1.3</v>
      </c>
      <c r="CF9" s="42">
        <f t="shared" si="6"/>
        <v>45.1</v>
      </c>
      <c r="CG9" s="42">
        <f t="shared" si="7"/>
        <v>184.1</v>
      </c>
      <c r="CH9" s="44">
        <v>0.4</v>
      </c>
      <c r="CI9" s="44">
        <v>0.5</v>
      </c>
      <c r="CJ9" s="42">
        <f t="shared" si="8"/>
        <v>0.9</v>
      </c>
      <c r="CK9" s="44">
        <v>7.4</v>
      </c>
      <c r="CL9" s="44">
        <v>673.1</v>
      </c>
      <c r="CM9" s="44">
        <v>2.4</v>
      </c>
      <c r="CN9" s="42">
        <f t="shared" si="9"/>
        <v>682.9</v>
      </c>
      <c r="CO9" s="44">
        <v>0</v>
      </c>
      <c r="CP9" s="44">
        <v>626.4</v>
      </c>
      <c r="CQ9" s="44">
        <v>1.3</v>
      </c>
      <c r="CR9" s="44">
        <v>0.1</v>
      </c>
      <c r="CS9" s="42">
        <f t="shared" si="10"/>
        <v>627.8</v>
      </c>
      <c r="CT9" s="44">
        <v>43.9</v>
      </c>
      <c r="CU9" s="44">
        <v>0</v>
      </c>
      <c r="CV9" s="44">
        <v>0</v>
      </c>
      <c r="CW9" s="44">
        <v>0</v>
      </c>
      <c r="CX9" s="44">
        <v>66.3</v>
      </c>
      <c r="CY9" s="44">
        <v>0</v>
      </c>
      <c r="CZ9" s="44">
        <v>0</v>
      </c>
      <c r="DA9" s="45">
        <v>29</v>
      </c>
    </row>
    <row r="10" spans="2:105" s="25" customFormat="1" ht="18" customHeight="1">
      <c r="B10" s="69" t="s">
        <v>28</v>
      </c>
      <c r="C10" s="25">
        <v>3129019.2</v>
      </c>
      <c r="D10" s="25">
        <v>15508.3</v>
      </c>
      <c r="E10" s="25">
        <v>3003397.2</v>
      </c>
      <c r="F10" s="25">
        <v>53612.6</v>
      </c>
      <c r="G10" s="25">
        <v>5240.9</v>
      </c>
      <c r="H10" s="25">
        <v>12190</v>
      </c>
      <c r="I10" s="25">
        <v>1029</v>
      </c>
      <c r="J10" s="25">
        <v>1104</v>
      </c>
      <c r="K10" s="25">
        <v>650.9</v>
      </c>
      <c r="L10" s="25">
        <v>1463.6</v>
      </c>
      <c r="M10" s="25">
        <v>24286.8</v>
      </c>
      <c r="N10" s="25">
        <v>105.7</v>
      </c>
      <c r="O10" s="25">
        <v>3828.4</v>
      </c>
      <c r="P10" s="25">
        <v>449.5</v>
      </c>
      <c r="Q10" s="25">
        <v>1142.2</v>
      </c>
      <c r="R10" s="25">
        <v>50.2</v>
      </c>
      <c r="S10" s="25">
        <v>245</v>
      </c>
      <c r="T10" s="25">
        <v>4746.4</v>
      </c>
      <c r="U10" s="25">
        <v>17</v>
      </c>
      <c r="V10" s="25">
        <v>260.7</v>
      </c>
      <c r="W10" s="25">
        <v>343.1</v>
      </c>
      <c r="X10" s="70">
        <v>2</v>
      </c>
      <c r="Y10" s="27"/>
      <c r="Z10" s="6" t="s">
        <v>101</v>
      </c>
      <c r="AA10" s="29">
        <v>1843626.2</v>
      </c>
      <c r="AB10" s="25">
        <v>1.2</v>
      </c>
      <c r="AC10" s="25">
        <v>8</v>
      </c>
      <c r="AD10" s="25">
        <v>0.6</v>
      </c>
      <c r="AE10" s="25">
        <v>0.7</v>
      </c>
      <c r="AF10" s="25">
        <v>0.4</v>
      </c>
      <c r="AG10" s="25">
        <v>0</v>
      </c>
      <c r="AH10" s="25">
        <v>0.1</v>
      </c>
      <c r="AI10" s="25">
        <v>0</v>
      </c>
      <c r="AJ10" s="71">
        <v>5.2</v>
      </c>
      <c r="AK10" s="71">
        <v>43.5</v>
      </c>
      <c r="AL10" s="71">
        <v>2.7</v>
      </c>
      <c r="AM10" s="71">
        <v>143.7</v>
      </c>
      <c r="AN10" s="71">
        <v>77.1</v>
      </c>
      <c r="AO10" s="71">
        <v>264.6</v>
      </c>
      <c r="AP10" s="71">
        <v>183.9</v>
      </c>
      <c r="AQ10" s="71">
        <v>119.3</v>
      </c>
      <c r="AR10" s="71">
        <v>107757.7</v>
      </c>
      <c r="AS10" s="71">
        <v>1722408.4</v>
      </c>
      <c r="AT10" s="71">
        <v>12571</v>
      </c>
      <c r="AU10" s="25">
        <v>38.2</v>
      </c>
      <c r="AV10" s="42"/>
      <c r="AW10" s="44">
        <v>12.5</v>
      </c>
      <c r="AX10" s="44">
        <v>31.6</v>
      </c>
      <c r="AY10" s="44">
        <v>300.3</v>
      </c>
      <c r="AZ10" s="44">
        <v>47.1</v>
      </c>
      <c r="BA10" s="44">
        <v>18.6</v>
      </c>
      <c r="BB10" s="44">
        <v>12160.9</v>
      </c>
      <c r="BC10" s="42">
        <f t="shared" si="0"/>
        <v>12571</v>
      </c>
      <c r="BD10" s="44">
        <v>1685642.1</v>
      </c>
      <c r="BE10" s="44">
        <v>36406.4</v>
      </c>
      <c r="BF10" s="44">
        <v>359.9</v>
      </c>
      <c r="BG10" s="42">
        <f t="shared" si="1"/>
        <v>1722408.4</v>
      </c>
      <c r="BH10" s="44">
        <v>6145.1</v>
      </c>
      <c r="BI10" s="44">
        <v>56461.2</v>
      </c>
      <c r="BJ10" s="44">
        <v>42789</v>
      </c>
      <c r="BK10" s="44">
        <v>2362.4</v>
      </c>
      <c r="BL10" s="42">
        <f t="shared" si="2"/>
        <v>107757.69999999998</v>
      </c>
      <c r="BM10" s="44">
        <v>44.7</v>
      </c>
      <c r="BN10" s="44">
        <v>9</v>
      </c>
      <c r="BO10" s="44">
        <v>54.1</v>
      </c>
      <c r="BP10" s="44">
        <v>11.5</v>
      </c>
      <c r="BQ10" s="42">
        <f t="shared" si="3"/>
        <v>119.30000000000001</v>
      </c>
      <c r="BR10" s="44">
        <v>15.6</v>
      </c>
      <c r="BS10" s="44">
        <v>168.3</v>
      </c>
      <c r="BT10" s="42">
        <f t="shared" si="4"/>
        <v>183.9</v>
      </c>
      <c r="BU10" s="44">
        <v>14.2</v>
      </c>
      <c r="BV10" s="44">
        <v>156</v>
      </c>
      <c r="BW10" s="44">
        <v>91.1</v>
      </c>
      <c r="BX10" s="44">
        <v>3.3</v>
      </c>
      <c r="BY10" s="42">
        <f t="shared" si="5"/>
        <v>264.59999999999997</v>
      </c>
      <c r="BZ10" s="44">
        <v>8.4</v>
      </c>
      <c r="CA10" s="44">
        <v>72.7</v>
      </c>
      <c r="CB10" s="44">
        <v>92.1</v>
      </c>
      <c r="CC10" s="44">
        <v>43.2</v>
      </c>
      <c r="CD10" s="44">
        <v>1.5</v>
      </c>
      <c r="CE10" s="44">
        <v>2.9</v>
      </c>
      <c r="CF10" s="42">
        <f t="shared" si="6"/>
        <v>77.10000000000001</v>
      </c>
      <c r="CG10" s="42">
        <f t="shared" si="7"/>
        <v>143.7</v>
      </c>
      <c r="CH10" s="44">
        <v>1.3</v>
      </c>
      <c r="CI10" s="44">
        <v>1.4</v>
      </c>
      <c r="CJ10" s="42">
        <f t="shared" si="8"/>
        <v>2.7</v>
      </c>
      <c r="CK10" s="44">
        <v>14.8</v>
      </c>
      <c r="CL10" s="44">
        <v>20.7</v>
      </c>
      <c r="CM10" s="44">
        <v>8</v>
      </c>
      <c r="CN10" s="42">
        <f t="shared" si="9"/>
        <v>43.5</v>
      </c>
      <c r="CO10" s="44">
        <v>0</v>
      </c>
      <c r="CP10" s="44">
        <v>3.2</v>
      </c>
      <c r="CQ10" s="44">
        <v>2</v>
      </c>
      <c r="CR10" s="44">
        <v>0</v>
      </c>
      <c r="CS10" s="42">
        <f t="shared" si="10"/>
        <v>5.2</v>
      </c>
      <c r="CT10" s="44">
        <v>8</v>
      </c>
      <c r="CU10" s="44">
        <v>0.6</v>
      </c>
      <c r="CV10" s="44">
        <v>0.7</v>
      </c>
      <c r="CW10" s="44">
        <v>0.4</v>
      </c>
      <c r="CX10" s="44">
        <v>1.2</v>
      </c>
      <c r="CY10" s="44">
        <v>0</v>
      </c>
      <c r="CZ10" s="44">
        <v>0.1</v>
      </c>
      <c r="DA10" s="45">
        <v>0</v>
      </c>
    </row>
    <row r="11" spans="2:105" s="25" customFormat="1" ht="18" customHeight="1">
      <c r="B11" s="69" t="s">
        <v>29</v>
      </c>
      <c r="C11" s="25">
        <v>531666.6</v>
      </c>
      <c r="D11" s="25">
        <v>212.5</v>
      </c>
      <c r="E11" s="25">
        <v>50693</v>
      </c>
      <c r="F11" s="25">
        <v>468633</v>
      </c>
      <c r="G11" s="25">
        <v>11197.7</v>
      </c>
      <c r="H11" s="25">
        <v>365.6</v>
      </c>
      <c r="I11" s="25">
        <v>0.9</v>
      </c>
      <c r="J11" s="25">
        <v>12.5</v>
      </c>
      <c r="K11" s="25">
        <v>0</v>
      </c>
      <c r="L11" s="25">
        <v>18.2</v>
      </c>
      <c r="M11" s="25">
        <v>209.8</v>
      </c>
      <c r="N11" s="25">
        <v>2.6</v>
      </c>
      <c r="O11" s="25">
        <v>124</v>
      </c>
      <c r="P11" s="25">
        <v>274.2</v>
      </c>
      <c r="Q11" s="25">
        <v>54.2</v>
      </c>
      <c r="R11" s="25">
        <v>0.7</v>
      </c>
      <c r="S11" s="25">
        <v>2.1</v>
      </c>
      <c r="T11" s="25">
        <v>115.7</v>
      </c>
      <c r="U11" s="25">
        <v>0.8</v>
      </c>
      <c r="V11" s="25">
        <v>0</v>
      </c>
      <c r="W11" s="25">
        <v>0</v>
      </c>
      <c r="X11" s="70">
        <v>3</v>
      </c>
      <c r="Y11" s="27"/>
      <c r="Z11" s="6" t="s">
        <v>102</v>
      </c>
      <c r="AA11" s="29">
        <f>SUM(AB11:AU11)</f>
        <v>1206394.5</v>
      </c>
      <c r="AB11" s="25">
        <v>0.7</v>
      </c>
      <c r="AC11" s="25">
        <v>71.9</v>
      </c>
      <c r="AD11" s="25">
        <v>0.5</v>
      </c>
      <c r="AE11" s="25">
        <v>0.3</v>
      </c>
      <c r="AF11" s="25">
        <v>363.3</v>
      </c>
      <c r="AG11" s="25">
        <v>0</v>
      </c>
      <c r="AH11" s="25">
        <v>0</v>
      </c>
      <c r="AI11" s="25">
        <v>0</v>
      </c>
      <c r="AJ11" s="71">
        <v>3.7</v>
      </c>
      <c r="AK11" s="71">
        <v>36.3</v>
      </c>
      <c r="AL11" s="71">
        <v>1.6</v>
      </c>
      <c r="AM11" s="71">
        <v>123.2</v>
      </c>
      <c r="AN11" s="71">
        <v>78.2</v>
      </c>
      <c r="AO11" s="71">
        <v>469.5</v>
      </c>
      <c r="AP11" s="71">
        <v>173.8</v>
      </c>
      <c r="AQ11" s="71">
        <v>225.2</v>
      </c>
      <c r="AR11" s="71">
        <v>36240.4</v>
      </c>
      <c r="AS11" s="71">
        <v>1159352.8</v>
      </c>
      <c r="AT11" s="71">
        <v>9242.7</v>
      </c>
      <c r="AU11" s="25">
        <v>10.4</v>
      </c>
      <c r="AV11" s="42"/>
      <c r="AW11" s="44">
        <v>59.6</v>
      </c>
      <c r="AX11" s="44">
        <v>103.4</v>
      </c>
      <c r="AY11" s="44">
        <v>460.6</v>
      </c>
      <c r="AZ11" s="44">
        <v>19.5</v>
      </c>
      <c r="BA11" s="44">
        <v>82.4</v>
      </c>
      <c r="BB11" s="44">
        <v>8517.2</v>
      </c>
      <c r="BC11" s="42">
        <f t="shared" si="0"/>
        <v>9242.7</v>
      </c>
      <c r="BD11" s="44">
        <v>25035.5</v>
      </c>
      <c r="BE11" s="44">
        <v>1108640.3</v>
      </c>
      <c r="BF11" s="44">
        <v>25677</v>
      </c>
      <c r="BG11" s="42">
        <f t="shared" si="1"/>
        <v>1159352.8</v>
      </c>
      <c r="BH11" s="44">
        <v>8959.8</v>
      </c>
      <c r="BI11" s="44">
        <v>7469.1</v>
      </c>
      <c r="BJ11" s="44">
        <v>18393.8</v>
      </c>
      <c r="BK11" s="44">
        <v>1417.7</v>
      </c>
      <c r="BL11" s="42">
        <f t="shared" si="2"/>
        <v>36240.399999999994</v>
      </c>
      <c r="BM11" s="44">
        <v>132.2</v>
      </c>
      <c r="BN11" s="44">
        <v>49.4</v>
      </c>
      <c r="BO11" s="44">
        <v>39.6</v>
      </c>
      <c r="BP11" s="44">
        <v>4</v>
      </c>
      <c r="BQ11" s="42">
        <f t="shared" si="3"/>
        <v>225.2</v>
      </c>
      <c r="BR11" s="44">
        <v>31.9</v>
      </c>
      <c r="BS11" s="44">
        <v>141.9</v>
      </c>
      <c r="BT11" s="42">
        <f t="shared" si="4"/>
        <v>173.8</v>
      </c>
      <c r="BU11" s="44">
        <v>11.4</v>
      </c>
      <c r="BV11" s="44">
        <v>315.6</v>
      </c>
      <c r="BW11" s="44">
        <v>139.8</v>
      </c>
      <c r="BX11" s="44">
        <v>2.7</v>
      </c>
      <c r="BY11" s="42">
        <f t="shared" si="5"/>
        <v>469.5</v>
      </c>
      <c r="BZ11" s="44">
        <v>5.9</v>
      </c>
      <c r="CA11" s="44">
        <v>75</v>
      </c>
      <c r="CB11" s="44">
        <v>88.2</v>
      </c>
      <c r="CC11" s="44">
        <v>29.1</v>
      </c>
      <c r="CD11" s="44">
        <v>1</v>
      </c>
      <c r="CE11" s="44">
        <v>2.2</v>
      </c>
      <c r="CF11" s="42">
        <f t="shared" si="6"/>
        <v>78.2</v>
      </c>
      <c r="CG11" s="42">
        <f t="shared" si="7"/>
        <v>123.20000000000002</v>
      </c>
      <c r="CH11" s="44">
        <v>0.8</v>
      </c>
      <c r="CI11" s="44">
        <v>0.8</v>
      </c>
      <c r="CJ11" s="42">
        <f t="shared" si="8"/>
        <v>1.6</v>
      </c>
      <c r="CK11" s="44">
        <v>10.9</v>
      </c>
      <c r="CL11" s="44">
        <v>21.3</v>
      </c>
      <c r="CM11" s="44">
        <v>4.1</v>
      </c>
      <c r="CN11" s="42">
        <f t="shared" si="9"/>
        <v>36.300000000000004</v>
      </c>
      <c r="CO11" s="44">
        <v>0</v>
      </c>
      <c r="CP11" s="44">
        <v>2.1</v>
      </c>
      <c r="CQ11" s="44">
        <v>1.6</v>
      </c>
      <c r="CR11" s="44">
        <v>0</v>
      </c>
      <c r="CS11" s="42">
        <f t="shared" si="10"/>
        <v>3.7</v>
      </c>
      <c r="CT11" s="44">
        <v>71.9</v>
      </c>
      <c r="CU11" s="44">
        <v>0.5</v>
      </c>
      <c r="CV11" s="44">
        <v>0.3</v>
      </c>
      <c r="CW11" s="44">
        <v>363.3</v>
      </c>
      <c r="CX11" s="44">
        <v>0.7</v>
      </c>
      <c r="CY11" s="44">
        <v>0</v>
      </c>
      <c r="CZ11" s="44">
        <v>0</v>
      </c>
      <c r="DA11" s="45">
        <v>0</v>
      </c>
    </row>
    <row r="12" spans="2:105" s="25" customFormat="1" ht="18" customHeight="1">
      <c r="B12" s="69" t="s">
        <v>30</v>
      </c>
      <c r="C12" s="25">
        <v>979352.2</v>
      </c>
      <c r="D12" s="25">
        <v>340.8</v>
      </c>
      <c r="E12" s="25">
        <v>7903</v>
      </c>
      <c r="F12" s="25">
        <v>11946.1</v>
      </c>
      <c r="G12" s="25">
        <v>953601.4</v>
      </c>
      <c r="H12" s="25">
        <v>660.1</v>
      </c>
      <c r="I12" s="25">
        <v>3038</v>
      </c>
      <c r="J12" s="25">
        <v>93.9</v>
      </c>
      <c r="K12" s="25">
        <v>24.5</v>
      </c>
      <c r="L12" s="25">
        <v>12.6</v>
      </c>
      <c r="M12" s="25">
        <v>260.2</v>
      </c>
      <c r="N12" s="25">
        <v>5.3</v>
      </c>
      <c r="O12" s="25">
        <v>488.3</v>
      </c>
      <c r="P12" s="25">
        <v>42.2</v>
      </c>
      <c r="Q12" s="25">
        <v>167.2</v>
      </c>
      <c r="R12" s="25">
        <v>1.3</v>
      </c>
      <c r="S12" s="25">
        <v>4.1</v>
      </c>
      <c r="T12" s="25">
        <v>779</v>
      </c>
      <c r="U12" s="25">
        <v>0.7</v>
      </c>
      <c r="V12" s="25">
        <v>0.4</v>
      </c>
      <c r="W12" s="25">
        <v>0.5</v>
      </c>
      <c r="X12" s="70">
        <v>4</v>
      </c>
      <c r="Y12" s="27"/>
      <c r="Z12" s="6" t="s">
        <v>103</v>
      </c>
      <c r="AA12" s="29">
        <v>1355014.7</v>
      </c>
      <c r="AB12" s="25">
        <v>0.1</v>
      </c>
      <c r="AC12" s="25">
        <v>3.4</v>
      </c>
      <c r="AD12" s="25">
        <v>0</v>
      </c>
      <c r="AE12" s="25">
        <v>0</v>
      </c>
      <c r="AF12" s="25">
        <v>0.1</v>
      </c>
      <c r="AG12" s="25">
        <v>0</v>
      </c>
      <c r="AH12" s="25">
        <v>0</v>
      </c>
      <c r="AI12" s="25">
        <v>0</v>
      </c>
      <c r="AJ12" s="71">
        <v>2.7</v>
      </c>
      <c r="AK12" s="71">
        <v>479.8</v>
      </c>
      <c r="AL12" s="71">
        <v>0.8</v>
      </c>
      <c r="AM12" s="71">
        <v>114.5</v>
      </c>
      <c r="AN12" s="71">
        <v>59.5</v>
      </c>
      <c r="AO12" s="71">
        <v>405.5</v>
      </c>
      <c r="AP12" s="71">
        <v>3005</v>
      </c>
      <c r="AQ12" s="71">
        <v>2626.5</v>
      </c>
      <c r="AR12" s="71">
        <v>54429.6</v>
      </c>
      <c r="AS12" s="71">
        <v>1293665</v>
      </c>
      <c r="AT12" s="71">
        <v>220.9</v>
      </c>
      <c r="AU12" s="25">
        <v>1.4</v>
      </c>
      <c r="AV12" s="42"/>
      <c r="AW12" s="44">
        <v>6.7</v>
      </c>
      <c r="AX12" s="44">
        <v>38.4</v>
      </c>
      <c r="AY12" s="44">
        <v>35.7</v>
      </c>
      <c r="AZ12" s="44">
        <v>7</v>
      </c>
      <c r="BA12" s="44">
        <v>36.6</v>
      </c>
      <c r="BB12" s="44">
        <v>96.5</v>
      </c>
      <c r="BC12" s="42">
        <f t="shared" si="0"/>
        <v>220.9</v>
      </c>
      <c r="BD12" s="44">
        <v>379.9</v>
      </c>
      <c r="BE12" s="44">
        <v>27590</v>
      </c>
      <c r="BF12" s="44">
        <v>1265695.1</v>
      </c>
      <c r="BG12" s="42">
        <f t="shared" si="1"/>
        <v>1293665</v>
      </c>
      <c r="BH12" s="44">
        <v>42566.5</v>
      </c>
      <c r="BI12" s="44">
        <v>427.1</v>
      </c>
      <c r="BJ12" s="44">
        <v>10925.1</v>
      </c>
      <c r="BK12" s="44">
        <v>510.9</v>
      </c>
      <c r="BL12" s="42">
        <f t="shared" si="2"/>
        <v>54429.6</v>
      </c>
      <c r="BM12" s="44">
        <v>2501.7</v>
      </c>
      <c r="BN12" s="44">
        <v>27.8</v>
      </c>
      <c r="BO12" s="44">
        <v>52.2</v>
      </c>
      <c r="BP12" s="44">
        <v>44.8</v>
      </c>
      <c r="BQ12" s="42">
        <f t="shared" si="3"/>
        <v>2626.5</v>
      </c>
      <c r="BR12" s="44">
        <v>7</v>
      </c>
      <c r="BS12" s="44">
        <v>2998</v>
      </c>
      <c r="BT12" s="42">
        <f t="shared" si="4"/>
        <v>3005</v>
      </c>
      <c r="BU12" s="44">
        <v>157.5</v>
      </c>
      <c r="BV12" s="44">
        <v>118.4</v>
      </c>
      <c r="BW12" s="44">
        <v>128.2</v>
      </c>
      <c r="BX12" s="44">
        <v>1.4</v>
      </c>
      <c r="BY12" s="42">
        <f t="shared" si="5"/>
        <v>405.49999999999994</v>
      </c>
      <c r="BZ12" s="44">
        <v>3</v>
      </c>
      <c r="CA12" s="44">
        <v>57.2</v>
      </c>
      <c r="CB12" s="44">
        <v>92.8</v>
      </c>
      <c r="CC12" s="44">
        <v>18.7</v>
      </c>
      <c r="CD12" s="44">
        <v>0.5</v>
      </c>
      <c r="CE12" s="44">
        <v>1.8</v>
      </c>
      <c r="CF12" s="42">
        <f t="shared" si="6"/>
        <v>59.5</v>
      </c>
      <c r="CG12" s="42">
        <f t="shared" si="7"/>
        <v>114.5</v>
      </c>
      <c r="CH12" s="44">
        <v>0.4</v>
      </c>
      <c r="CI12" s="44">
        <v>0.4</v>
      </c>
      <c r="CJ12" s="42">
        <f t="shared" si="8"/>
        <v>0.8</v>
      </c>
      <c r="CK12" s="44">
        <v>94.5</v>
      </c>
      <c r="CL12" s="44">
        <v>382.6</v>
      </c>
      <c r="CM12" s="44">
        <v>2.7</v>
      </c>
      <c r="CN12" s="42">
        <f t="shared" si="9"/>
        <v>479.8</v>
      </c>
      <c r="CO12" s="44">
        <v>0</v>
      </c>
      <c r="CP12" s="44">
        <v>1.7</v>
      </c>
      <c r="CQ12" s="44">
        <v>1</v>
      </c>
      <c r="CR12" s="44">
        <v>0</v>
      </c>
      <c r="CS12" s="42">
        <f t="shared" si="10"/>
        <v>2.7</v>
      </c>
      <c r="CT12" s="44">
        <v>3.4</v>
      </c>
      <c r="CU12" s="44">
        <v>0</v>
      </c>
      <c r="CV12" s="44">
        <v>0</v>
      </c>
      <c r="CW12" s="44">
        <v>0.1</v>
      </c>
      <c r="CX12" s="44">
        <v>0.1</v>
      </c>
      <c r="CY12" s="44">
        <v>0</v>
      </c>
      <c r="CZ12" s="44">
        <v>0</v>
      </c>
      <c r="DA12" s="45">
        <v>0</v>
      </c>
    </row>
    <row r="13" spans="2:105" s="25" customFormat="1" ht="20.25" customHeight="1">
      <c r="B13" s="69" t="s">
        <v>31</v>
      </c>
      <c r="C13" s="25">
        <v>1048610.8</v>
      </c>
      <c r="D13" s="25">
        <v>1091</v>
      </c>
      <c r="E13" s="25">
        <v>12943.3</v>
      </c>
      <c r="F13" s="25">
        <v>157.8</v>
      </c>
      <c r="G13" s="25">
        <v>779.1</v>
      </c>
      <c r="H13" s="25">
        <v>1011409.8</v>
      </c>
      <c r="I13" s="25">
        <v>1327.5</v>
      </c>
      <c r="J13" s="25">
        <v>17286.5</v>
      </c>
      <c r="K13" s="25">
        <v>861.4</v>
      </c>
      <c r="L13" s="25">
        <v>72.4</v>
      </c>
      <c r="M13" s="25">
        <v>1124.7</v>
      </c>
      <c r="N13" s="25">
        <v>4.4</v>
      </c>
      <c r="O13" s="25">
        <v>506.1</v>
      </c>
      <c r="P13" s="25">
        <v>34.3</v>
      </c>
      <c r="Q13" s="25">
        <v>115.4</v>
      </c>
      <c r="R13" s="25">
        <v>1.2</v>
      </c>
      <c r="S13" s="25">
        <v>4.2</v>
      </c>
      <c r="T13" s="25">
        <v>836.1</v>
      </c>
      <c r="U13" s="25">
        <v>0.7</v>
      </c>
      <c r="V13" s="25">
        <v>0.9</v>
      </c>
      <c r="W13" s="25">
        <v>0.5</v>
      </c>
      <c r="X13" s="70">
        <v>5</v>
      </c>
      <c r="Y13" s="27"/>
      <c r="Z13" s="6" t="s">
        <v>104</v>
      </c>
      <c r="AA13" s="29">
        <f>SUM(AB13:AU13)</f>
        <v>4114395.3</v>
      </c>
      <c r="AB13" s="25">
        <v>1.8</v>
      </c>
      <c r="AC13" s="25">
        <v>52.4</v>
      </c>
      <c r="AD13" s="25">
        <v>1.3</v>
      </c>
      <c r="AE13" s="25">
        <v>1.7</v>
      </c>
      <c r="AF13" s="25">
        <v>1.4</v>
      </c>
      <c r="AG13" s="25">
        <v>0.1</v>
      </c>
      <c r="AH13" s="25">
        <v>0.7</v>
      </c>
      <c r="AI13" s="25">
        <v>0</v>
      </c>
      <c r="AJ13" s="71">
        <v>755.6</v>
      </c>
      <c r="AK13" s="71">
        <v>71.3</v>
      </c>
      <c r="AL13" s="71">
        <v>4.3</v>
      </c>
      <c r="AM13" s="71">
        <v>301</v>
      </c>
      <c r="AN13" s="71">
        <v>107.9</v>
      </c>
      <c r="AO13" s="71">
        <v>1770.6</v>
      </c>
      <c r="AP13" s="71">
        <v>1247.7</v>
      </c>
      <c r="AQ13" s="71">
        <v>1209.6</v>
      </c>
      <c r="AR13" s="71">
        <v>4027120.8</v>
      </c>
      <c r="AS13" s="71">
        <v>79629.7</v>
      </c>
      <c r="AT13" s="71">
        <v>2098</v>
      </c>
      <c r="AU13" s="25">
        <v>19.4</v>
      </c>
      <c r="AV13" s="42"/>
      <c r="AW13" s="44">
        <v>61.1</v>
      </c>
      <c r="AX13" s="44">
        <v>328</v>
      </c>
      <c r="AY13" s="44">
        <v>464.7</v>
      </c>
      <c r="AZ13" s="44">
        <v>234.8</v>
      </c>
      <c r="BA13" s="44">
        <v>214.9</v>
      </c>
      <c r="BB13" s="44">
        <v>794.5</v>
      </c>
      <c r="BC13" s="42">
        <f t="shared" si="0"/>
        <v>2098</v>
      </c>
      <c r="BD13" s="44">
        <v>18444.4</v>
      </c>
      <c r="BE13" s="44">
        <v>13724.7</v>
      </c>
      <c r="BF13" s="44">
        <v>47460.6</v>
      </c>
      <c r="BG13" s="42">
        <f t="shared" si="1"/>
        <v>79629.7</v>
      </c>
      <c r="BH13" s="44">
        <v>3309044.9</v>
      </c>
      <c r="BI13" s="44">
        <v>52149.6</v>
      </c>
      <c r="BJ13" s="44">
        <v>657968.7</v>
      </c>
      <c r="BK13" s="44">
        <v>7957.6</v>
      </c>
      <c r="BL13" s="42">
        <f t="shared" si="2"/>
        <v>4027120.8000000003</v>
      </c>
      <c r="BM13" s="44">
        <v>1016.8</v>
      </c>
      <c r="BN13" s="44">
        <v>125.4</v>
      </c>
      <c r="BO13" s="44">
        <v>56.6</v>
      </c>
      <c r="BP13" s="44">
        <v>10.8</v>
      </c>
      <c r="BQ13" s="42">
        <f t="shared" si="3"/>
        <v>1209.6</v>
      </c>
      <c r="BR13" s="44">
        <v>248.4</v>
      </c>
      <c r="BS13" s="44">
        <v>999.3</v>
      </c>
      <c r="BT13" s="42">
        <f t="shared" si="4"/>
        <v>1247.7</v>
      </c>
      <c r="BU13" s="44">
        <v>24.5</v>
      </c>
      <c r="BV13" s="44">
        <v>1507.1</v>
      </c>
      <c r="BW13" s="44">
        <v>233.6</v>
      </c>
      <c r="BX13" s="44">
        <v>5.4</v>
      </c>
      <c r="BY13" s="42">
        <f t="shared" si="5"/>
        <v>1770.6</v>
      </c>
      <c r="BZ13" s="44">
        <v>16.4</v>
      </c>
      <c r="CA13" s="44">
        <v>99</v>
      </c>
      <c r="CB13" s="44">
        <v>215.6</v>
      </c>
      <c r="CC13" s="44">
        <v>69</v>
      </c>
      <c r="CD13" s="44">
        <v>4.2</v>
      </c>
      <c r="CE13" s="44">
        <v>4.7</v>
      </c>
      <c r="CF13" s="42">
        <f t="shared" si="6"/>
        <v>107.9</v>
      </c>
      <c r="CG13" s="42">
        <f t="shared" si="7"/>
        <v>301</v>
      </c>
      <c r="CH13" s="44">
        <v>2.2</v>
      </c>
      <c r="CI13" s="44">
        <v>2.1</v>
      </c>
      <c r="CJ13" s="42">
        <f t="shared" si="8"/>
        <v>4.300000000000001</v>
      </c>
      <c r="CK13" s="44">
        <v>25.4</v>
      </c>
      <c r="CL13" s="44">
        <v>35.1</v>
      </c>
      <c r="CM13" s="44">
        <v>10.8</v>
      </c>
      <c r="CN13" s="42">
        <f t="shared" si="9"/>
        <v>71.3</v>
      </c>
      <c r="CO13" s="44">
        <v>0.2</v>
      </c>
      <c r="CP13" s="44">
        <v>750.4</v>
      </c>
      <c r="CQ13" s="44">
        <v>4.4</v>
      </c>
      <c r="CR13" s="44">
        <v>0.6</v>
      </c>
      <c r="CS13" s="42">
        <f t="shared" si="10"/>
        <v>755.6</v>
      </c>
      <c r="CT13" s="44">
        <v>52.4</v>
      </c>
      <c r="CU13" s="44">
        <v>1.3</v>
      </c>
      <c r="CV13" s="44">
        <v>1.7</v>
      </c>
      <c r="CW13" s="44">
        <v>1.4</v>
      </c>
      <c r="CX13" s="44">
        <v>1.8</v>
      </c>
      <c r="CY13" s="44">
        <v>0.1</v>
      </c>
      <c r="CZ13" s="44">
        <v>0.7</v>
      </c>
      <c r="DA13" s="45">
        <v>0</v>
      </c>
    </row>
    <row r="14" spans="2:105" s="25" customFormat="1" ht="20.25" customHeight="1">
      <c r="B14" s="69" t="s">
        <v>32</v>
      </c>
      <c r="C14" s="25">
        <v>727725.3</v>
      </c>
      <c r="D14" s="25">
        <v>392.8</v>
      </c>
      <c r="E14" s="25">
        <v>907.1</v>
      </c>
      <c r="F14" s="25">
        <v>0.8</v>
      </c>
      <c r="G14" s="25">
        <v>3844.5</v>
      </c>
      <c r="H14" s="25">
        <v>1394.9</v>
      </c>
      <c r="I14" s="25">
        <v>710937.5</v>
      </c>
      <c r="J14" s="25">
        <v>8812.8</v>
      </c>
      <c r="K14" s="25">
        <v>30.6</v>
      </c>
      <c r="L14" s="25">
        <v>32.9</v>
      </c>
      <c r="M14" s="25">
        <v>67.8</v>
      </c>
      <c r="N14" s="25">
        <v>1.4</v>
      </c>
      <c r="O14" s="25">
        <v>493.2</v>
      </c>
      <c r="P14" s="25">
        <v>4.1</v>
      </c>
      <c r="Q14" s="25">
        <v>122.1</v>
      </c>
      <c r="R14" s="25">
        <v>0</v>
      </c>
      <c r="S14" s="25">
        <v>0</v>
      </c>
      <c r="T14" s="25">
        <v>683.3</v>
      </c>
      <c r="U14" s="25">
        <v>0</v>
      </c>
      <c r="V14" s="25">
        <v>0.6</v>
      </c>
      <c r="W14" s="25">
        <v>0.4</v>
      </c>
      <c r="X14" s="70">
        <v>6</v>
      </c>
      <c r="Y14" s="27"/>
      <c r="Z14" s="6" t="s">
        <v>105</v>
      </c>
      <c r="AA14" s="29">
        <v>3578437.4</v>
      </c>
      <c r="AB14" s="25">
        <v>3.3</v>
      </c>
      <c r="AC14" s="25">
        <v>89</v>
      </c>
      <c r="AD14" s="25">
        <v>1.7</v>
      </c>
      <c r="AE14" s="25">
        <v>23.7</v>
      </c>
      <c r="AF14" s="25">
        <v>2</v>
      </c>
      <c r="AG14" s="25">
        <v>0.1</v>
      </c>
      <c r="AH14" s="25">
        <v>1.3</v>
      </c>
      <c r="AI14" s="25">
        <v>0</v>
      </c>
      <c r="AJ14" s="71">
        <v>20.5</v>
      </c>
      <c r="AK14" s="71">
        <v>134.9</v>
      </c>
      <c r="AL14" s="71">
        <v>5.9</v>
      </c>
      <c r="AM14" s="71">
        <v>814.4</v>
      </c>
      <c r="AN14" s="71">
        <v>243.4</v>
      </c>
      <c r="AO14" s="71">
        <v>1842</v>
      </c>
      <c r="AP14" s="71">
        <v>746.7</v>
      </c>
      <c r="AQ14" s="71">
        <v>453.3</v>
      </c>
      <c r="AR14" s="71">
        <v>3513140.9</v>
      </c>
      <c r="AS14" s="71">
        <v>59523.6</v>
      </c>
      <c r="AT14" s="71">
        <v>1286.1</v>
      </c>
      <c r="AU14" s="25">
        <v>104.5</v>
      </c>
      <c r="AV14" s="42"/>
      <c r="AW14" s="44">
        <v>57.1</v>
      </c>
      <c r="AX14" s="44">
        <v>111.1</v>
      </c>
      <c r="AY14" s="44">
        <v>367</v>
      </c>
      <c r="AZ14" s="44">
        <v>32.89</v>
      </c>
      <c r="BA14" s="44">
        <v>187.1</v>
      </c>
      <c r="BB14" s="44">
        <v>530.9</v>
      </c>
      <c r="BC14" s="42">
        <f t="shared" si="0"/>
        <v>1286.0900000000001</v>
      </c>
      <c r="BD14" s="44">
        <v>53435.5</v>
      </c>
      <c r="BE14" s="44">
        <v>5678.9</v>
      </c>
      <c r="BF14" s="44">
        <v>409.2</v>
      </c>
      <c r="BG14" s="42">
        <f t="shared" si="1"/>
        <v>59523.6</v>
      </c>
      <c r="BH14" s="44">
        <v>45599</v>
      </c>
      <c r="BI14" s="44">
        <v>2972276.6</v>
      </c>
      <c r="BJ14" s="44">
        <v>468618.4</v>
      </c>
      <c r="BK14" s="44">
        <v>26646.9</v>
      </c>
      <c r="BL14" s="42">
        <f t="shared" si="2"/>
        <v>3513140.9</v>
      </c>
      <c r="BM14" s="44">
        <v>336.1</v>
      </c>
      <c r="BN14" s="44">
        <v>82.7</v>
      </c>
      <c r="BO14" s="44">
        <v>18</v>
      </c>
      <c r="BP14" s="44">
        <v>16.5</v>
      </c>
      <c r="BQ14" s="42">
        <f t="shared" si="3"/>
        <v>453.3</v>
      </c>
      <c r="BR14" s="44">
        <v>325.7</v>
      </c>
      <c r="BS14" s="44">
        <v>421</v>
      </c>
      <c r="BT14" s="42">
        <f t="shared" si="4"/>
        <v>746.7</v>
      </c>
      <c r="BU14" s="44">
        <v>141.4</v>
      </c>
      <c r="BV14" s="44">
        <v>1078.3</v>
      </c>
      <c r="BW14" s="44">
        <v>613.7</v>
      </c>
      <c r="BX14" s="44">
        <v>8.6</v>
      </c>
      <c r="BY14" s="42">
        <f t="shared" si="5"/>
        <v>1842</v>
      </c>
      <c r="BZ14" s="44">
        <v>28.2</v>
      </c>
      <c r="CA14" s="44">
        <v>222</v>
      </c>
      <c r="CB14" s="44">
        <v>635.3</v>
      </c>
      <c r="CC14" s="44">
        <v>150.9</v>
      </c>
      <c r="CD14" s="44">
        <v>11.3</v>
      </c>
      <c r="CE14" s="44">
        <v>10.1</v>
      </c>
      <c r="CF14" s="42">
        <f t="shared" si="6"/>
        <v>243.4</v>
      </c>
      <c r="CG14" s="42">
        <f t="shared" si="7"/>
        <v>814.4</v>
      </c>
      <c r="CH14" s="44">
        <v>3.2</v>
      </c>
      <c r="CI14" s="44">
        <v>2.7</v>
      </c>
      <c r="CJ14" s="42">
        <f t="shared" si="8"/>
        <v>5.9</v>
      </c>
      <c r="CK14" s="44">
        <v>54.2</v>
      </c>
      <c r="CL14" s="44">
        <v>56.8</v>
      </c>
      <c r="CM14" s="44">
        <v>23.9</v>
      </c>
      <c r="CN14" s="42">
        <f t="shared" si="9"/>
        <v>134.9</v>
      </c>
      <c r="CO14" s="44">
        <v>1.1</v>
      </c>
      <c r="CP14" s="44">
        <v>10.6</v>
      </c>
      <c r="CQ14" s="44">
        <v>7.5</v>
      </c>
      <c r="CR14" s="44">
        <v>1.3</v>
      </c>
      <c r="CS14" s="42">
        <f t="shared" si="10"/>
        <v>20.5</v>
      </c>
      <c r="CT14" s="44">
        <v>89</v>
      </c>
      <c r="CU14" s="44">
        <v>1.7</v>
      </c>
      <c r="CV14" s="44">
        <v>23.7</v>
      </c>
      <c r="CW14" s="44">
        <v>2</v>
      </c>
      <c r="CX14" s="44">
        <v>3.3</v>
      </c>
      <c r="CY14" s="44">
        <v>0.1</v>
      </c>
      <c r="CZ14" s="44">
        <v>1.3</v>
      </c>
      <c r="DA14" s="45">
        <v>0</v>
      </c>
    </row>
    <row r="15" spans="2:105" s="25" customFormat="1" ht="20.25" customHeight="1">
      <c r="B15" s="69" t="s">
        <v>33</v>
      </c>
      <c r="C15" s="25">
        <v>1152766.3</v>
      </c>
      <c r="D15" s="25">
        <v>1896.7</v>
      </c>
      <c r="E15" s="25">
        <v>4026.5</v>
      </c>
      <c r="F15" s="25">
        <v>36.4</v>
      </c>
      <c r="G15" s="25">
        <v>94.7</v>
      </c>
      <c r="H15" s="25">
        <v>13387.8</v>
      </c>
      <c r="I15" s="25">
        <v>9691.2</v>
      </c>
      <c r="J15" s="25">
        <v>1121046.1</v>
      </c>
      <c r="K15" s="25">
        <v>199</v>
      </c>
      <c r="L15" s="25">
        <v>35.8</v>
      </c>
      <c r="M15" s="25">
        <v>144.1</v>
      </c>
      <c r="N15" s="25">
        <v>1.5</v>
      </c>
      <c r="O15" s="25">
        <v>1179.5</v>
      </c>
      <c r="P15" s="25">
        <v>50.2</v>
      </c>
      <c r="Q15" s="25">
        <v>239.2</v>
      </c>
      <c r="R15" s="25">
        <v>0</v>
      </c>
      <c r="S15" s="25">
        <v>10.3</v>
      </c>
      <c r="T15" s="25">
        <v>1131.6</v>
      </c>
      <c r="U15" s="25">
        <v>0</v>
      </c>
      <c r="V15" s="25">
        <v>0.2</v>
      </c>
      <c r="W15" s="25">
        <v>29</v>
      </c>
      <c r="X15" s="70">
        <v>7</v>
      </c>
      <c r="Y15" s="27"/>
      <c r="Z15" s="6" t="s">
        <v>106</v>
      </c>
      <c r="AA15" s="29">
        <v>12198303.8</v>
      </c>
      <c r="AB15" s="25">
        <v>700.8</v>
      </c>
      <c r="AC15" s="25">
        <v>4351.5</v>
      </c>
      <c r="AD15" s="25">
        <v>95.4</v>
      </c>
      <c r="AE15" s="25">
        <v>769</v>
      </c>
      <c r="AF15" s="25">
        <v>798.1</v>
      </c>
      <c r="AG15" s="25">
        <v>667.4</v>
      </c>
      <c r="AH15" s="25">
        <v>1075.8</v>
      </c>
      <c r="AI15" s="25">
        <v>1984.5</v>
      </c>
      <c r="AJ15" s="71">
        <v>2355.8</v>
      </c>
      <c r="AK15" s="71">
        <v>9582.8</v>
      </c>
      <c r="AL15" s="71">
        <v>779.6</v>
      </c>
      <c r="AM15" s="71">
        <v>16315.8</v>
      </c>
      <c r="AN15" s="71">
        <v>3389.9</v>
      </c>
      <c r="AO15" s="71">
        <v>27909.6</v>
      </c>
      <c r="AP15" s="71">
        <v>32230.2</v>
      </c>
      <c r="AQ15" s="71">
        <v>6856.1</v>
      </c>
      <c r="AR15" s="71">
        <v>11998691.1</v>
      </c>
      <c r="AS15" s="71">
        <v>69126.4</v>
      </c>
      <c r="AT15" s="71">
        <v>14043.8</v>
      </c>
      <c r="AU15" s="25">
        <v>6580.1</v>
      </c>
      <c r="AV15" s="42"/>
      <c r="AW15" s="44">
        <v>2247.9</v>
      </c>
      <c r="AX15" s="44">
        <v>1530.1</v>
      </c>
      <c r="AY15" s="44">
        <v>3162.6</v>
      </c>
      <c r="AZ15" s="44">
        <v>1103.4</v>
      </c>
      <c r="BA15" s="44">
        <v>1348.8</v>
      </c>
      <c r="BB15" s="44">
        <v>4651</v>
      </c>
      <c r="BC15" s="42">
        <f t="shared" si="0"/>
        <v>14043.8</v>
      </c>
      <c r="BD15" s="44">
        <v>42278.7</v>
      </c>
      <c r="BE15" s="44">
        <v>14162.5</v>
      </c>
      <c r="BF15" s="44">
        <v>12685.2</v>
      </c>
      <c r="BG15" s="42">
        <f t="shared" si="1"/>
        <v>69126.4</v>
      </c>
      <c r="BH15" s="44">
        <v>639424.3</v>
      </c>
      <c r="BI15" s="44">
        <v>464375.3</v>
      </c>
      <c r="BJ15" s="44">
        <v>10136981.4</v>
      </c>
      <c r="BK15" s="44">
        <v>757910.1</v>
      </c>
      <c r="BL15" s="42">
        <f t="shared" si="2"/>
        <v>11998691.1</v>
      </c>
      <c r="BM15" s="44">
        <v>4208.2</v>
      </c>
      <c r="BN15" s="44">
        <v>1023</v>
      </c>
      <c r="BO15" s="44">
        <v>1320.1</v>
      </c>
      <c r="BP15" s="44">
        <v>304.8</v>
      </c>
      <c r="BQ15" s="42">
        <f t="shared" si="3"/>
        <v>6856.099999999999</v>
      </c>
      <c r="BR15" s="44">
        <v>26762.5</v>
      </c>
      <c r="BS15" s="44">
        <v>5467.7</v>
      </c>
      <c r="BT15" s="42">
        <f t="shared" si="4"/>
        <v>32230.2</v>
      </c>
      <c r="BU15" s="44">
        <v>1738.7</v>
      </c>
      <c r="BV15" s="44">
        <v>16736.6</v>
      </c>
      <c r="BW15" s="44">
        <v>9246.3</v>
      </c>
      <c r="BX15" s="44">
        <v>188</v>
      </c>
      <c r="BY15" s="42">
        <f t="shared" si="5"/>
        <v>27909.6</v>
      </c>
      <c r="BZ15" s="44">
        <v>300.1</v>
      </c>
      <c r="CA15" s="44">
        <v>2653.3</v>
      </c>
      <c r="CB15" s="44">
        <v>14376.1</v>
      </c>
      <c r="CC15" s="44">
        <v>1639.6</v>
      </c>
      <c r="CD15" s="44">
        <v>543.9</v>
      </c>
      <c r="CE15" s="44">
        <v>192.7</v>
      </c>
      <c r="CF15" s="42">
        <f t="shared" si="6"/>
        <v>3389.9</v>
      </c>
      <c r="CG15" s="42">
        <f t="shared" si="7"/>
        <v>16315.800000000001</v>
      </c>
      <c r="CH15" s="44">
        <v>420.2</v>
      </c>
      <c r="CI15" s="44">
        <v>359.4</v>
      </c>
      <c r="CJ15" s="42">
        <f t="shared" si="8"/>
        <v>779.5999999999999</v>
      </c>
      <c r="CK15" s="44">
        <v>1951.3</v>
      </c>
      <c r="CL15" s="44">
        <v>7067.1</v>
      </c>
      <c r="CM15" s="44">
        <v>564.4</v>
      </c>
      <c r="CN15" s="42">
        <f t="shared" si="9"/>
        <v>9582.8</v>
      </c>
      <c r="CO15" s="44">
        <v>445</v>
      </c>
      <c r="CP15" s="44">
        <v>700.9</v>
      </c>
      <c r="CQ15" s="44">
        <v>738.8</v>
      </c>
      <c r="CR15" s="44">
        <v>471.1</v>
      </c>
      <c r="CS15" s="42">
        <f t="shared" si="10"/>
        <v>2355.8</v>
      </c>
      <c r="CT15" s="44">
        <v>4351.5</v>
      </c>
      <c r="CU15" s="44">
        <v>95.4</v>
      </c>
      <c r="CV15" s="44">
        <v>769</v>
      </c>
      <c r="CW15" s="44">
        <v>798.1</v>
      </c>
      <c r="CX15" s="44">
        <v>700.8</v>
      </c>
      <c r="CY15" s="44">
        <v>667.4</v>
      </c>
      <c r="CZ15" s="44">
        <v>1075.8</v>
      </c>
      <c r="DA15" s="45">
        <v>1984.5</v>
      </c>
    </row>
    <row r="16" spans="2:105" s="25" customFormat="1" ht="20.25" customHeight="1">
      <c r="B16" s="72" t="s">
        <v>34</v>
      </c>
      <c r="C16" s="25">
        <v>879642.8</v>
      </c>
      <c r="D16" s="25">
        <v>24.2</v>
      </c>
      <c r="E16" s="25">
        <v>654.8</v>
      </c>
      <c r="F16" s="25">
        <v>0</v>
      </c>
      <c r="G16" s="25">
        <v>25</v>
      </c>
      <c r="H16" s="25">
        <v>48.6</v>
      </c>
      <c r="I16" s="25">
        <v>31.8</v>
      </c>
      <c r="J16" s="25">
        <v>197.5</v>
      </c>
      <c r="K16" s="25">
        <v>874961.8</v>
      </c>
      <c r="L16" s="25">
        <v>62.4</v>
      </c>
      <c r="M16" s="25">
        <v>122.2</v>
      </c>
      <c r="N16" s="25">
        <v>1.8</v>
      </c>
      <c r="O16" s="25">
        <v>908.3</v>
      </c>
      <c r="P16" s="25">
        <v>0</v>
      </c>
      <c r="Q16" s="25">
        <v>373.1</v>
      </c>
      <c r="R16" s="25">
        <v>0</v>
      </c>
      <c r="S16" s="25">
        <v>66.4</v>
      </c>
      <c r="T16" s="25">
        <v>2063</v>
      </c>
      <c r="U16" s="25">
        <v>0</v>
      </c>
      <c r="V16" s="25">
        <v>90.4</v>
      </c>
      <c r="W16" s="25">
        <v>50.9</v>
      </c>
      <c r="X16" s="70">
        <v>8</v>
      </c>
      <c r="Y16" s="27"/>
      <c r="Z16" s="6" t="s">
        <v>107</v>
      </c>
      <c r="AA16" s="29">
        <v>5869221.9</v>
      </c>
      <c r="AB16" s="25">
        <v>12.5</v>
      </c>
      <c r="AC16" s="25">
        <v>103</v>
      </c>
      <c r="AD16" s="25">
        <v>6.1</v>
      </c>
      <c r="AE16" s="25">
        <v>10.6</v>
      </c>
      <c r="AF16" s="25">
        <v>8.5</v>
      </c>
      <c r="AG16" s="25">
        <v>14.3</v>
      </c>
      <c r="AH16" s="25">
        <v>4</v>
      </c>
      <c r="AI16" s="25">
        <v>0</v>
      </c>
      <c r="AJ16" s="71">
        <v>57.9</v>
      </c>
      <c r="AK16" s="71">
        <v>413.7</v>
      </c>
      <c r="AL16" s="71">
        <v>18.7</v>
      </c>
      <c r="AM16" s="71">
        <v>1534.8</v>
      </c>
      <c r="AN16" s="71">
        <v>879.2</v>
      </c>
      <c r="AO16" s="71">
        <v>41104.7</v>
      </c>
      <c r="AP16" s="71">
        <v>8216.8</v>
      </c>
      <c r="AQ16" s="71">
        <v>857.3</v>
      </c>
      <c r="AR16" s="71">
        <v>5808826.5</v>
      </c>
      <c r="AS16" s="71">
        <v>6169.5</v>
      </c>
      <c r="AT16" s="71">
        <v>976.9</v>
      </c>
      <c r="AU16" s="25">
        <v>6.7</v>
      </c>
      <c r="AV16" s="42"/>
      <c r="AW16" s="44">
        <v>94.9</v>
      </c>
      <c r="AX16" s="44">
        <v>132.1</v>
      </c>
      <c r="AY16" s="44">
        <v>260.3</v>
      </c>
      <c r="AZ16" s="44">
        <v>48.2</v>
      </c>
      <c r="BA16" s="44">
        <v>172</v>
      </c>
      <c r="BB16" s="44">
        <v>269.4</v>
      </c>
      <c r="BC16" s="42">
        <f t="shared" si="0"/>
        <v>976.9</v>
      </c>
      <c r="BD16" s="44">
        <v>1587.8</v>
      </c>
      <c r="BE16" s="44">
        <v>3947.8</v>
      </c>
      <c r="BF16" s="44">
        <v>633.9</v>
      </c>
      <c r="BG16" s="42">
        <f t="shared" si="1"/>
        <v>6169.5</v>
      </c>
      <c r="BH16" s="44">
        <v>9291</v>
      </c>
      <c r="BI16" s="44">
        <v>17771.9</v>
      </c>
      <c r="BJ16" s="44">
        <v>760369.2</v>
      </c>
      <c r="BK16" s="44">
        <v>5021394.4</v>
      </c>
      <c r="BL16" s="42">
        <f t="shared" si="2"/>
        <v>5808826.5</v>
      </c>
      <c r="BM16" s="44">
        <v>677.2</v>
      </c>
      <c r="BN16" s="44">
        <v>28</v>
      </c>
      <c r="BO16" s="44">
        <v>53.5</v>
      </c>
      <c r="BP16" s="44">
        <v>98.6</v>
      </c>
      <c r="BQ16" s="42">
        <f t="shared" si="3"/>
        <v>857.3000000000001</v>
      </c>
      <c r="BR16" s="44">
        <v>4145.6</v>
      </c>
      <c r="BS16" s="44">
        <v>4071.2</v>
      </c>
      <c r="BT16" s="42">
        <f t="shared" si="4"/>
        <v>8216.8</v>
      </c>
      <c r="BU16" s="44">
        <v>172</v>
      </c>
      <c r="BV16" s="44">
        <v>39004.9</v>
      </c>
      <c r="BW16" s="44">
        <v>1881.3</v>
      </c>
      <c r="BX16" s="44">
        <v>46.5</v>
      </c>
      <c r="BY16" s="42">
        <f t="shared" si="5"/>
        <v>41104.700000000004</v>
      </c>
      <c r="BZ16" s="44">
        <v>91.4</v>
      </c>
      <c r="CA16" s="44">
        <v>843.7</v>
      </c>
      <c r="CB16" s="44">
        <v>1040.4</v>
      </c>
      <c r="CC16" s="44">
        <v>403</v>
      </c>
      <c r="CD16" s="44">
        <v>11.1</v>
      </c>
      <c r="CE16" s="44">
        <v>24.4</v>
      </c>
      <c r="CF16" s="42">
        <f t="shared" si="6"/>
        <v>879.2</v>
      </c>
      <c r="CG16" s="42">
        <f t="shared" si="7"/>
        <v>1534.8000000000002</v>
      </c>
      <c r="CH16" s="44">
        <v>9.6</v>
      </c>
      <c r="CI16" s="44">
        <v>9.1</v>
      </c>
      <c r="CJ16" s="42">
        <f t="shared" si="8"/>
        <v>18.7</v>
      </c>
      <c r="CK16" s="44">
        <v>138.3</v>
      </c>
      <c r="CL16" s="44">
        <v>210.4</v>
      </c>
      <c r="CM16" s="44">
        <v>65</v>
      </c>
      <c r="CN16" s="42">
        <f t="shared" si="9"/>
        <v>413.70000000000005</v>
      </c>
      <c r="CO16" s="44">
        <v>2.3</v>
      </c>
      <c r="CP16" s="44">
        <v>33.9</v>
      </c>
      <c r="CQ16" s="44">
        <v>17.9</v>
      </c>
      <c r="CR16" s="44">
        <v>3.8</v>
      </c>
      <c r="CS16" s="42">
        <f t="shared" si="10"/>
        <v>57.89999999999999</v>
      </c>
      <c r="CT16" s="44">
        <v>103</v>
      </c>
      <c r="CU16" s="44">
        <v>6.1</v>
      </c>
      <c r="CV16" s="44">
        <v>10.6</v>
      </c>
      <c r="CW16" s="44">
        <v>8.5</v>
      </c>
      <c r="CX16" s="44">
        <v>12.5</v>
      </c>
      <c r="CY16" s="44">
        <v>14.3</v>
      </c>
      <c r="CZ16" s="44">
        <v>4</v>
      </c>
      <c r="DA16" s="45">
        <v>0</v>
      </c>
    </row>
    <row r="17" spans="1:105" s="25" customFormat="1" ht="20.25" customHeight="1">
      <c r="A17" s="73"/>
      <c r="B17" s="74" t="s">
        <v>35</v>
      </c>
      <c r="C17" s="25">
        <v>338204.5</v>
      </c>
      <c r="D17" s="25">
        <v>63.6</v>
      </c>
      <c r="E17" s="25">
        <v>44</v>
      </c>
      <c r="F17" s="25">
        <v>1.2</v>
      </c>
      <c r="G17" s="25">
        <v>1.8</v>
      </c>
      <c r="H17" s="25">
        <v>1.3</v>
      </c>
      <c r="I17" s="25">
        <v>0</v>
      </c>
      <c r="J17" s="25">
        <v>0.1</v>
      </c>
      <c r="K17" s="25">
        <v>0</v>
      </c>
      <c r="L17" s="25">
        <v>335141.6</v>
      </c>
      <c r="M17" s="25">
        <v>467.6</v>
      </c>
      <c r="N17" s="25">
        <v>76.7</v>
      </c>
      <c r="O17" s="25">
        <v>5168</v>
      </c>
      <c r="P17" s="25">
        <v>229.4</v>
      </c>
      <c r="Q17" s="25">
        <v>186</v>
      </c>
      <c r="R17" s="25">
        <v>0.1</v>
      </c>
      <c r="S17" s="25">
        <v>0</v>
      </c>
      <c r="T17" s="25">
        <v>435.3</v>
      </c>
      <c r="U17" s="25">
        <v>0</v>
      </c>
      <c r="V17" s="25">
        <v>0.1</v>
      </c>
      <c r="W17" s="25">
        <v>7.2</v>
      </c>
      <c r="X17" s="70">
        <v>9</v>
      </c>
      <c r="Y17" s="27"/>
      <c r="Z17" s="6" t="s">
        <v>108</v>
      </c>
      <c r="AA17" s="29">
        <f>SUM(AB17:AU17)</f>
        <v>1498257.8</v>
      </c>
      <c r="AB17" s="25">
        <v>37.1</v>
      </c>
      <c r="AC17" s="25">
        <v>81.4</v>
      </c>
      <c r="AD17" s="25">
        <v>0</v>
      </c>
      <c r="AE17" s="25">
        <v>11.6</v>
      </c>
      <c r="AF17" s="25">
        <v>0</v>
      </c>
      <c r="AG17" s="25">
        <v>0</v>
      </c>
      <c r="AH17" s="25">
        <v>0</v>
      </c>
      <c r="AI17" s="25">
        <v>31.2</v>
      </c>
      <c r="AJ17" s="71">
        <v>3.9</v>
      </c>
      <c r="AK17" s="71">
        <v>767.2</v>
      </c>
      <c r="AL17" s="71">
        <v>2.2</v>
      </c>
      <c r="AM17" s="71">
        <v>563.4</v>
      </c>
      <c r="AN17" s="71">
        <v>113.7</v>
      </c>
      <c r="AO17" s="71">
        <v>409.8</v>
      </c>
      <c r="AP17" s="71">
        <v>3630.8</v>
      </c>
      <c r="AQ17" s="71">
        <v>1474104</v>
      </c>
      <c r="AR17" s="71">
        <v>5903.6</v>
      </c>
      <c r="AS17" s="71">
        <v>7946.3</v>
      </c>
      <c r="AT17" s="71">
        <v>4511.4</v>
      </c>
      <c r="AU17" s="25">
        <v>140.2</v>
      </c>
      <c r="AV17" s="42"/>
      <c r="AW17" s="44">
        <v>45.1</v>
      </c>
      <c r="AX17" s="44">
        <v>1469.2</v>
      </c>
      <c r="AY17" s="44">
        <v>616.1</v>
      </c>
      <c r="AZ17" s="44">
        <v>1563.1</v>
      </c>
      <c r="BA17" s="44">
        <v>375.1</v>
      </c>
      <c r="BB17" s="44">
        <v>442.8</v>
      </c>
      <c r="BC17" s="42">
        <f t="shared" si="0"/>
        <v>4511.4</v>
      </c>
      <c r="BD17" s="44">
        <v>84.6</v>
      </c>
      <c r="BE17" s="44">
        <v>194.9</v>
      </c>
      <c r="BF17" s="44">
        <v>7666.8</v>
      </c>
      <c r="BG17" s="42">
        <f t="shared" si="1"/>
        <v>7946.3</v>
      </c>
      <c r="BH17" s="44">
        <v>963.2</v>
      </c>
      <c r="BI17" s="44">
        <v>236.4</v>
      </c>
      <c r="BJ17" s="44">
        <v>4150.8</v>
      </c>
      <c r="BK17" s="44">
        <v>553.2</v>
      </c>
      <c r="BL17" s="42">
        <f t="shared" si="2"/>
        <v>5903.6</v>
      </c>
      <c r="BM17" s="44">
        <v>1472846</v>
      </c>
      <c r="BN17" s="44">
        <v>899.5</v>
      </c>
      <c r="BO17" s="44">
        <v>277.7</v>
      </c>
      <c r="BP17" s="44">
        <v>80.8</v>
      </c>
      <c r="BQ17" s="42">
        <f t="shared" si="3"/>
        <v>1474104</v>
      </c>
      <c r="BR17" s="44">
        <v>10</v>
      </c>
      <c r="BS17" s="44">
        <v>3620.8</v>
      </c>
      <c r="BT17" s="42">
        <f t="shared" si="4"/>
        <v>3630.8</v>
      </c>
      <c r="BU17" s="44">
        <v>117.9</v>
      </c>
      <c r="BV17" s="44">
        <v>150.1</v>
      </c>
      <c r="BW17" s="44">
        <v>139.3</v>
      </c>
      <c r="BX17" s="44">
        <v>2.5</v>
      </c>
      <c r="BY17" s="42">
        <f t="shared" si="5"/>
        <v>409.8</v>
      </c>
      <c r="BZ17" s="44">
        <v>7.4</v>
      </c>
      <c r="CA17" s="44">
        <v>110.2</v>
      </c>
      <c r="CB17" s="44">
        <v>436</v>
      </c>
      <c r="CC17" s="44">
        <v>120</v>
      </c>
      <c r="CD17" s="44">
        <v>1.7</v>
      </c>
      <c r="CE17" s="44">
        <v>1.8</v>
      </c>
      <c r="CF17" s="42">
        <f t="shared" si="6"/>
        <v>113.7</v>
      </c>
      <c r="CG17" s="42">
        <f t="shared" si="7"/>
        <v>563.4</v>
      </c>
      <c r="CH17" s="44">
        <v>1.3</v>
      </c>
      <c r="CI17" s="44">
        <v>0.9</v>
      </c>
      <c r="CJ17" s="42">
        <f t="shared" si="8"/>
        <v>2.2</v>
      </c>
      <c r="CK17" s="44">
        <v>742.1</v>
      </c>
      <c r="CL17" s="44">
        <v>21.5</v>
      </c>
      <c r="CM17" s="44">
        <v>3.6</v>
      </c>
      <c r="CN17" s="42">
        <f t="shared" si="9"/>
        <v>767.2</v>
      </c>
      <c r="CO17" s="44">
        <v>0</v>
      </c>
      <c r="CP17" s="44">
        <v>2.7</v>
      </c>
      <c r="CQ17" s="44">
        <v>1.2</v>
      </c>
      <c r="CR17" s="44">
        <v>0</v>
      </c>
      <c r="CS17" s="42">
        <f t="shared" si="10"/>
        <v>3.9000000000000004</v>
      </c>
      <c r="CT17" s="44">
        <v>81.4</v>
      </c>
      <c r="CU17" s="44">
        <v>0</v>
      </c>
      <c r="CV17" s="44">
        <v>11.6</v>
      </c>
      <c r="CW17" s="44">
        <v>0</v>
      </c>
      <c r="CX17" s="44">
        <v>37.1</v>
      </c>
      <c r="CY17" s="44">
        <v>0</v>
      </c>
      <c r="CZ17" s="44">
        <v>0</v>
      </c>
      <c r="DA17" s="45">
        <v>31.2</v>
      </c>
    </row>
    <row r="18" spans="1:105" s="25" customFormat="1" ht="20.25" customHeight="1">
      <c r="A18" s="32" t="s">
        <v>36</v>
      </c>
      <c r="B18" s="75" t="s">
        <v>37</v>
      </c>
      <c r="C18" s="25">
        <v>575152</v>
      </c>
      <c r="D18" s="25">
        <v>75.2</v>
      </c>
      <c r="E18" s="25">
        <v>101.4</v>
      </c>
      <c r="F18" s="25">
        <v>4.3</v>
      </c>
      <c r="G18" s="25">
        <v>7.8</v>
      </c>
      <c r="H18" s="25">
        <v>7.3</v>
      </c>
      <c r="I18" s="25">
        <v>22.8</v>
      </c>
      <c r="J18" s="25">
        <v>25.7</v>
      </c>
      <c r="K18" s="25">
        <v>27.6</v>
      </c>
      <c r="L18" s="25">
        <v>568880.9</v>
      </c>
      <c r="M18" s="25">
        <v>3056.2</v>
      </c>
      <c r="N18" s="25">
        <v>36.8</v>
      </c>
      <c r="O18" s="25">
        <v>5332.6</v>
      </c>
      <c r="P18" s="25">
        <v>245.8</v>
      </c>
      <c r="Q18" s="25">
        <v>264.7</v>
      </c>
      <c r="R18" s="25">
        <v>7</v>
      </c>
      <c r="S18" s="25">
        <v>20.6</v>
      </c>
      <c r="T18" s="25">
        <v>757.1</v>
      </c>
      <c r="U18" s="25">
        <v>6.5</v>
      </c>
      <c r="V18" s="25">
        <v>18.9</v>
      </c>
      <c r="W18" s="25">
        <v>43.5</v>
      </c>
      <c r="X18" s="70">
        <v>10</v>
      </c>
      <c r="Y18" s="27"/>
      <c r="Z18" s="6" t="s">
        <v>109</v>
      </c>
      <c r="AA18" s="29">
        <v>757189.5</v>
      </c>
      <c r="AB18" s="25">
        <v>1.5</v>
      </c>
      <c r="AC18" s="25">
        <v>40</v>
      </c>
      <c r="AD18" s="25">
        <v>0.4</v>
      </c>
      <c r="AE18" s="25">
        <v>1.1</v>
      </c>
      <c r="AF18" s="25">
        <v>1.2</v>
      </c>
      <c r="AG18" s="25">
        <v>19.2</v>
      </c>
      <c r="AH18" s="25">
        <v>0.2</v>
      </c>
      <c r="AI18" s="25">
        <v>0</v>
      </c>
      <c r="AJ18" s="71">
        <v>55.5</v>
      </c>
      <c r="AK18" s="71">
        <v>898.8</v>
      </c>
      <c r="AL18" s="71">
        <v>3.4</v>
      </c>
      <c r="AM18" s="71">
        <v>5871.5</v>
      </c>
      <c r="AN18" s="71">
        <v>246.4</v>
      </c>
      <c r="AO18" s="71">
        <v>1671</v>
      </c>
      <c r="AP18" s="71">
        <v>2447.6</v>
      </c>
      <c r="AQ18" s="71">
        <v>744381.1</v>
      </c>
      <c r="AR18" s="71">
        <v>1261.8</v>
      </c>
      <c r="AS18" s="71">
        <v>121.9</v>
      </c>
      <c r="AT18" s="71">
        <v>101.2</v>
      </c>
      <c r="AU18" s="25">
        <v>65.8</v>
      </c>
      <c r="AV18" s="42"/>
      <c r="AW18" s="44">
        <v>6.1</v>
      </c>
      <c r="AX18" s="44">
        <v>4.5</v>
      </c>
      <c r="AY18" s="44">
        <v>73.1</v>
      </c>
      <c r="AZ18" s="44">
        <v>7.3</v>
      </c>
      <c r="BA18" s="44">
        <v>5.3</v>
      </c>
      <c r="BB18" s="44">
        <v>4.9</v>
      </c>
      <c r="BC18" s="42">
        <f t="shared" si="0"/>
        <v>101.19999999999999</v>
      </c>
      <c r="BD18" s="44">
        <v>8.5</v>
      </c>
      <c r="BE18" s="44">
        <v>49.7</v>
      </c>
      <c r="BF18" s="44">
        <v>63.7</v>
      </c>
      <c r="BG18" s="42">
        <f t="shared" si="1"/>
        <v>121.9</v>
      </c>
      <c r="BH18" s="44">
        <v>131</v>
      </c>
      <c r="BI18" s="44">
        <v>80.2</v>
      </c>
      <c r="BJ18" s="44">
        <v>1024.7</v>
      </c>
      <c r="BK18" s="44">
        <v>25.9</v>
      </c>
      <c r="BL18" s="42">
        <f t="shared" si="2"/>
        <v>1261.8000000000002</v>
      </c>
      <c r="BM18" s="44">
        <v>1102</v>
      </c>
      <c r="BN18" s="44">
        <v>730773.6</v>
      </c>
      <c r="BO18" s="44">
        <v>11544</v>
      </c>
      <c r="BP18" s="44">
        <v>961.5</v>
      </c>
      <c r="BQ18" s="42">
        <f t="shared" si="3"/>
        <v>744381.1</v>
      </c>
      <c r="BR18" s="44">
        <v>53.9</v>
      </c>
      <c r="BS18" s="44">
        <v>2393.7</v>
      </c>
      <c r="BT18" s="42">
        <f t="shared" si="4"/>
        <v>2447.6</v>
      </c>
      <c r="BU18" s="44">
        <v>351</v>
      </c>
      <c r="BV18" s="44">
        <v>899.3</v>
      </c>
      <c r="BW18" s="44">
        <v>371.7</v>
      </c>
      <c r="BX18" s="44">
        <v>49</v>
      </c>
      <c r="BY18" s="42">
        <f t="shared" si="5"/>
        <v>1671</v>
      </c>
      <c r="BZ18" s="44">
        <v>3367.9</v>
      </c>
      <c r="CA18" s="44">
        <v>239.6</v>
      </c>
      <c r="CB18" s="44">
        <v>461.4</v>
      </c>
      <c r="CC18" s="44">
        <v>2042.2</v>
      </c>
      <c r="CD18" s="44">
        <v>1.8</v>
      </c>
      <c r="CE18" s="44">
        <v>5</v>
      </c>
      <c r="CF18" s="42">
        <f t="shared" si="6"/>
        <v>246.4</v>
      </c>
      <c r="CG18" s="42">
        <f t="shared" si="7"/>
        <v>5871.5</v>
      </c>
      <c r="CH18" s="44">
        <v>1.9</v>
      </c>
      <c r="CI18" s="44">
        <v>1.5</v>
      </c>
      <c r="CJ18" s="42">
        <f t="shared" si="8"/>
        <v>3.4</v>
      </c>
      <c r="CK18" s="44">
        <v>795.6</v>
      </c>
      <c r="CL18" s="44">
        <v>30.2</v>
      </c>
      <c r="CM18" s="44">
        <v>73</v>
      </c>
      <c r="CN18" s="42">
        <f t="shared" si="9"/>
        <v>898.8000000000001</v>
      </c>
      <c r="CO18" s="44">
        <v>0</v>
      </c>
      <c r="CP18" s="44">
        <v>6.1</v>
      </c>
      <c r="CQ18" s="44">
        <v>2.9</v>
      </c>
      <c r="CR18" s="44">
        <v>46.5</v>
      </c>
      <c r="CS18" s="42">
        <f t="shared" si="10"/>
        <v>55.5</v>
      </c>
      <c r="CT18" s="44">
        <v>40</v>
      </c>
      <c r="CU18" s="44">
        <v>0.4</v>
      </c>
      <c r="CV18" s="44">
        <v>1.1</v>
      </c>
      <c r="CW18" s="44">
        <v>1.2</v>
      </c>
      <c r="CX18" s="44">
        <v>1.5</v>
      </c>
      <c r="CY18" s="44">
        <v>19.2</v>
      </c>
      <c r="CZ18" s="44">
        <v>0.2</v>
      </c>
      <c r="DA18" s="45">
        <v>0</v>
      </c>
    </row>
    <row r="19" spans="1:105" s="25" customFormat="1" ht="20.25" customHeight="1">
      <c r="A19" s="32" t="s">
        <v>38</v>
      </c>
      <c r="B19" s="75" t="s">
        <v>39</v>
      </c>
      <c r="C19" s="25">
        <v>868559.9</v>
      </c>
      <c r="D19" s="25">
        <v>140.5</v>
      </c>
      <c r="E19" s="25">
        <v>85</v>
      </c>
      <c r="F19" s="25">
        <v>1.1</v>
      </c>
      <c r="G19" s="25">
        <v>1.9</v>
      </c>
      <c r="H19" s="25">
        <v>25.5</v>
      </c>
      <c r="I19" s="25">
        <v>6.3</v>
      </c>
      <c r="J19" s="25">
        <v>10.1</v>
      </c>
      <c r="K19" s="25">
        <v>20.5</v>
      </c>
      <c r="L19" s="25">
        <v>856477.4</v>
      </c>
      <c r="M19" s="25">
        <v>7424.2</v>
      </c>
      <c r="N19" s="25">
        <v>8.7</v>
      </c>
      <c r="O19" s="25">
        <v>1189.4</v>
      </c>
      <c r="P19" s="25">
        <v>81.4</v>
      </c>
      <c r="Q19" s="25">
        <v>221.8</v>
      </c>
      <c r="R19" s="25">
        <v>4</v>
      </c>
      <c r="S19" s="25">
        <v>9.9</v>
      </c>
      <c r="T19" s="25">
        <v>796.1</v>
      </c>
      <c r="U19" s="25">
        <v>4.7</v>
      </c>
      <c r="V19" s="25">
        <v>2.7</v>
      </c>
      <c r="W19" s="25">
        <v>36.8</v>
      </c>
      <c r="X19" s="70">
        <v>11</v>
      </c>
      <c r="Y19" s="27"/>
      <c r="Z19" s="6" t="s">
        <v>110</v>
      </c>
      <c r="AA19" s="29">
        <v>706811</v>
      </c>
      <c r="AB19" s="25">
        <v>2</v>
      </c>
      <c r="AC19" s="25">
        <v>100.5</v>
      </c>
      <c r="AD19" s="25">
        <v>0.9</v>
      </c>
      <c r="AE19" s="25">
        <v>1.7</v>
      </c>
      <c r="AF19" s="25">
        <v>1.4</v>
      </c>
      <c r="AG19" s="25">
        <v>16</v>
      </c>
      <c r="AH19" s="25">
        <v>14.7</v>
      </c>
      <c r="AI19" s="25">
        <v>40.6</v>
      </c>
      <c r="AJ19" s="71">
        <v>100.1</v>
      </c>
      <c r="AK19" s="71">
        <v>75.5</v>
      </c>
      <c r="AL19" s="71">
        <v>52.1</v>
      </c>
      <c r="AM19" s="71">
        <v>3390.9</v>
      </c>
      <c r="AN19" s="71">
        <v>546</v>
      </c>
      <c r="AO19" s="71">
        <v>2281.1</v>
      </c>
      <c r="AP19" s="71">
        <v>219.9</v>
      </c>
      <c r="AQ19" s="71">
        <v>698171.5</v>
      </c>
      <c r="AR19" s="71">
        <v>1461.5</v>
      </c>
      <c r="AS19" s="71">
        <v>97.3</v>
      </c>
      <c r="AT19" s="71">
        <v>164.1</v>
      </c>
      <c r="AU19" s="25">
        <v>73.2</v>
      </c>
      <c r="AV19" s="42"/>
      <c r="AW19" s="44">
        <v>6.9</v>
      </c>
      <c r="AX19" s="44">
        <v>2.5</v>
      </c>
      <c r="AY19" s="44">
        <v>37.4</v>
      </c>
      <c r="AZ19" s="44">
        <v>6.7</v>
      </c>
      <c r="BA19" s="44">
        <v>3.9</v>
      </c>
      <c r="BB19" s="44">
        <v>106.7</v>
      </c>
      <c r="BC19" s="42">
        <f t="shared" si="0"/>
        <v>164.1</v>
      </c>
      <c r="BD19" s="44">
        <v>5.5</v>
      </c>
      <c r="BE19" s="44">
        <v>39.6</v>
      </c>
      <c r="BF19" s="44">
        <v>52.2</v>
      </c>
      <c r="BG19" s="42">
        <f t="shared" si="1"/>
        <v>97.30000000000001</v>
      </c>
      <c r="BH19" s="44">
        <v>59.7</v>
      </c>
      <c r="BI19" s="44">
        <v>37.7</v>
      </c>
      <c r="BJ19" s="44">
        <v>1310.5</v>
      </c>
      <c r="BK19" s="44">
        <v>53.6</v>
      </c>
      <c r="BL19" s="42">
        <f t="shared" si="2"/>
        <v>1461.5</v>
      </c>
      <c r="BM19" s="44">
        <v>358.3</v>
      </c>
      <c r="BN19" s="44">
        <v>18622.4</v>
      </c>
      <c r="BO19" s="44">
        <v>670856</v>
      </c>
      <c r="BP19" s="44">
        <v>8334.8</v>
      </c>
      <c r="BQ19" s="42">
        <f t="shared" si="3"/>
        <v>698171.5</v>
      </c>
      <c r="BR19" s="44">
        <v>26</v>
      </c>
      <c r="BS19" s="44">
        <v>193.9</v>
      </c>
      <c r="BT19" s="42">
        <f t="shared" si="4"/>
        <v>219.9</v>
      </c>
      <c r="BU19" s="44">
        <v>288.5</v>
      </c>
      <c r="BV19" s="44">
        <v>183.2</v>
      </c>
      <c r="BW19" s="44">
        <v>1657</v>
      </c>
      <c r="BX19" s="44">
        <v>152.4</v>
      </c>
      <c r="BY19" s="42">
        <f t="shared" si="5"/>
        <v>2281.1</v>
      </c>
      <c r="BZ19" s="44">
        <v>124.3</v>
      </c>
      <c r="CA19" s="44">
        <v>486.3</v>
      </c>
      <c r="CB19" s="44">
        <v>844.5</v>
      </c>
      <c r="CC19" s="44">
        <v>2422.1</v>
      </c>
      <c r="CD19" s="44">
        <v>51.9</v>
      </c>
      <c r="CE19" s="44">
        <v>7.8</v>
      </c>
      <c r="CF19" s="42">
        <f t="shared" si="6"/>
        <v>546</v>
      </c>
      <c r="CG19" s="42">
        <f t="shared" si="7"/>
        <v>3390.8999999999996</v>
      </c>
      <c r="CH19" s="44">
        <v>47.1</v>
      </c>
      <c r="CI19" s="44">
        <v>5</v>
      </c>
      <c r="CJ19" s="42">
        <f t="shared" si="8"/>
        <v>52.1</v>
      </c>
      <c r="CK19" s="44">
        <v>24</v>
      </c>
      <c r="CL19" s="44">
        <v>40.5</v>
      </c>
      <c r="CM19" s="44">
        <v>11</v>
      </c>
      <c r="CN19" s="42">
        <f t="shared" si="9"/>
        <v>75.5</v>
      </c>
      <c r="CO19" s="44">
        <v>9</v>
      </c>
      <c r="CP19" s="44">
        <v>85.7</v>
      </c>
      <c r="CQ19" s="44">
        <v>4.1</v>
      </c>
      <c r="CR19" s="44">
        <v>1.3</v>
      </c>
      <c r="CS19" s="42">
        <f t="shared" si="10"/>
        <v>100.1</v>
      </c>
      <c r="CT19" s="44">
        <v>100.5</v>
      </c>
      <c r="CU19" s="44">
        <v>0.9</v>
      </c>
      <c r="CV19" s="44">
        <v>1.7</v>
      </c>
      <c r="CW19" s="44">
        <v>1.4</v>
      </c>
      <c r="CX19" s="44">
        <v>2</v>
      </c>
      <c r="CY19" s="44">
        <v>16</v>
      </c>
      <c r="CZ19" s="44">
        <v>14.7</v>
      </c>
      <c r="DA19" s="45">
        <v>40.6</v>
      </c>
    </row>
    <row r="20" spans="1:105" s="25" customFormat="1" ht="20.25" customHeight="1">
      <c r="A20" s="76"/>
      <c r="B20" s="77" t="s">
        <v>40</v>
      </c>
      <c r="C20" s="25">
        <v>434816.4</v>
      </c>
      <c r="D20" s="25">
        <v>57.2</v>
      </c>
      <c r="E20" s="25">
        <v>56.1</v>
      </c>
      <c r="F20" s="25">
        <v>0</v>
      </c>
      <c r="G20" s="25">
        <v>0.9</v>
      </c>
      <c r="H20" s="25">
        <v>0.4</v>
      </c>
      <c r="I20" s="25">
        <v>9.4</v>
      </c>
      <c r="J20" s="25">
        <v>0</v>
      </c>
      <c r="K20" s="25">
        <v>13.2</v>
      </c>
      <c r="L20" s="25">
        <v>432906.5</v>
      </c>
      <c r="M20" s="25">
        <v>230.3</v>
      </c>
      <c r="N20" s="25">
        <v>13.2</v>
      </c>
      <c r="O20" s="25">
        <v>842.6</v>
      </c>
      <c r="P20" s="25">
        <v>79.6</v>
      </c>
      <c r="Q20" s="25">
        <v>129.3</v>
      </c>
      <c r="R20" s="25">
        <v>5.1</v>
      </c>
      <c r="S20" s="25">
        <v>25.7</v>
      </c>
      <c r="T20" s="25">
        <v>484.1</v>
      </c>
      <c r="U20" s="25">
        <v>0.1</v>
      </c>
      <c r="V20" s="25">
        <v>0.3</v>
      </c>
      <c r="W20" s="25">
        <v>12.5</v>
      </c>
      <c r="X20" s="70">
        <v>12</v>
      </c>
      <c r="Y20" s="27"/>
      <c r="Z20" s="6" t="s">
        <v>111</v>
      </c>
      <c r="AA20" s="29">
        <v>538521.7</v>
      </c>
      <c r="AB20" s="25">
        <v>1.8</v>
      </c>
      <c r="AC20" s="25">
        <v>545.5</v>
      </c>
      <c r="AD20" s="25">
        <v>1.3</v>
      </c>
      <c r="AE20" s="25">
        <v>2.2</v>
      </c>
      <c r="AF20" s="25">
        <v>1.4</v>
      </c>
      <c r="AG20" s="25">
        <v>0.1</v>
      </c>
      <c r="AH20" s="25">
        <v>0</v>
      </c>
      <c r="AI20" s="25">
        <v>0</v>
      </c>
      <c r="AJ20" s="71">
        <v>10</v>
      </c>
      <c r="AK20" s="71">
        <v>46.4</v>
      </c>
      <c r="AL20" s="71">
        <v>4.8</v>
      </c>
      <c r="AM20" s="71">
        <v>2050.6</v>
      </c>
      <c r="AN20" s="71">
        <v>1704.7</v>
      </c>
      <c r="AO20" s="71">
        <v>1910.4</v>
      </c>
      <c r="AP20" s="71">
        <v>11.3</v>
      </c>
      <c r="AQ20" s="71">
        <v>530931.6</v>
      </c>
      <c r="AR20" s="71">
        <v>389.7</v>
      </c>
      <c r="AS20" s="71">
        <v>20.3</v>
      </c>
      <c r="AT20" s="71">
        <v>876.8</v>
      </c>
      <c r="AU20" s="25">
        <v>12.9</v>
      </c>
      <c r="AV20" s="42"/>
      <c r="AW20" s="44">
        <v>3.5</v>
      </c>
      <c r="AX20" s="44">
        <v>1.3</v>
      </c>
      <c r="AY20" s="44">
        <v>2.5</v>
      </c>
      <c r="AZ20" s="44">
        <v>3.4</v>
      </c>
      <c r="BA20" s="44">
        <v>2</v>
      </c>
      <c r="BB20" s="44">
        <v>864.1</v>
      </c>
      <c r="BC20" s="42">
        <f t="shared" si="0"/>
        <v>876.8000000000001</v>
      </c>
      <c r="BD20" s="44">
        <v>10.9</v>
      </c>
      <c r="BE20" s="44">
        <v>3.9</v>
      </c>
      <c r="BF20" s="44">
        <v>5.5</v>
      </c>
      <c r="BG20" s="42">
        <f t="shared" si="1"/>
        <v>20.3</v>
      </c>
      <c r="BH20" s="44">
        <v>9.3</v>
      </c>
      <c r="BI20" s="44">
        <v>14.7</v>
      </c>
      <c r="BJ20" s="44">
        <v>303</v>
      </c>
      <c r="BK20" s="44">
        <v>62.7</v>
      </c>
      <c r="BL20" s="42">
        <f t="shared" si="2"/>
        <v>389.7</v>
      </c>
      <c r="BM20" s="44">
        <v>119</v>
      </c>
      <c r="BN20" s="44">
        <v>285</v>
      </c>
      <c r="BO20" s="44">
        <v>6021.1</v>
      </c>
      <c r="BP20" s="44">
        <v>524506.5</v>
      </c>
      <c r="BQ20" s="42">
        <f t="shared" si="3"/>
        <v>530931.6</v>
      </c>
      <c r="BR20" s="44">
        <v>2.2</v>
      </c>
      <c r="BS20" s="44">
        <v>9.1</v>
      </c>
      <c r="BT20" s="42">
        <f t="shared" si="4"/>
        <v>11.3</v>
      </c>
      <c r="BU20" s="44">
        <v>206.9</v>
      </c>
      <c r="BV20" s="44">
        <v>31.4</v>
      </c>
      <c r="BW20" s="44">
        <v>1669.4</v>
      </c>
      <c r="BX20" s="44">
        <v>2.7</v>
      </c>
      <c r="BY20" s="42">
        <f t="shared" si="5"/>
        <v>1910.4</v>
      </c>
      <c r="BZ20" s="44">
        <v>1155.7</v>
      </c>
      <c r="CA20" s="44">
        <v>1593</v>
      </c>
      <c r="CB20" s="44">
        <v>725.7</v>
      </c>
      <c r="CC20" s="44">
        <v>169.2</v>
      </c>
      <c r="CD20" s="44">
        <v>104.9</v>
      </c>
      <c r="CE20" s="44">
        <v>6.8</v>
      </c>
      <c r="CF20" s="42">
        <f t="shared" si="6"/>
        <v>1704.7</v>
      </c>
      <c r="CG20" s="42">
        <f t="shared" si="7"/>
        <v>2050.6</v>
      </c>
      <c r="CH20" s="44">
        <v>2.9</v>
      </c>
      <c r="CI20" s="44">
        <v>1.9</v>
      </c>
      <c r="CJ20" s="42">
        <f t="shared" si="8"/>
        <v>4.8</v>
      </c>
      <c r="CK20" s="44">
        <v>17.4</v>
      </c>
      <c r="CL20" s="44">
        <v>21.5</v>
      </c>
      <c r="CM20" s="44">
        <v>7.5</v>
      </c>
      <c r="CN20" s="42">
        <f t="shared" si="9"/>
        <v>46.4</v>
      </c>
      <c r="CO20" s="44">
        <v>0</v>
      </c>
      <c r="CP20" s="44">
        <v>5.2</v>
      </c>
      <c r="CQ20" s="44">
        <v>3.4</v>
      </c>
      <c r="CR20" s="44">
        <v>1.4</v>
      </c>
      <c r="CS20" s="42">
        <f t="shared" si="10"/>
        <v>10</v>
      </c>
      <c r="CT20" s="44">
        <v>545.5</v>
      </c>
      <c r="CU20" s="44">
        <v>1.3</v>
      </c>
      <c r="CV20" s="44">
        <v>2.2</v>
      </c>
      <c r="CW20" s="44">
        <v>1.4</v>
      </c>
      <c r="CX20" s="44">
        <v>1.8</v>
      </c>
      <c r="CY20" s="44">
        <v>0.1</v>
      </c>
      <c r="CZ20" s="44">
        <v>0</v>
      </c>
      <c r="DA20" s="45">
        <v>0</v>
      </c>
    </row>
    <row r="21" spans="1:105" s="25" customFormat="1" ht="20.25" customHeight="1">
      <c r="A21" s="73" t="s">
        <v>41</v>
      </c>
      <c r="B21" s="74" t="s">
        <v>42</v>
      </c>
      <c r="C21" s="25">
        <v>1316204.7</v>
      </c>
      <c r="D21" s="25">
        <v>26.5</v>
      </c>
      <c r="E21" s="25">
        <v>308.8</v>
      </c>
      <c r="F21" s="25">
        <v>14</v>
      </c>
      <c r="G21" s="25">
        <v>20.9</v>
      </c>
      <c r="H21" s="25">
        <v>1051.4</v>
      </c>
      <c r="I21" s="25">
        <v>35.6</v>
      </c>
      <c r="J21" s="25">
        <v>22.5</v>
      </c>
      <c r="K21" s="25">
        <v>38.3</v>
      </c>
      <c r="L21" s="25">
        <v>3685.2</v>
      </c>
      <c r="M21" s="25">
        <v>1288241.7</v>
      </c>
      <c r="N21" s="25">
        <v>3797.5</v>
      </c>
      <c r="O21" s="25">
        <v>9164.4</v>
      </c>
      <c r="P21" s="25">
        <v>454.3</v>
      </c>
      <c r="Q21" s="25">
        <v>761.5</v>
      </c>
      <c r="R21" s="25">
        <v>134.9</v>
      </c>
      <c r="S21" s="25">
        <v>138.6</v>
      </c>
      <c r="T21" s="25">
        <v>1148.6</v>
      </c>
      <c r="U21" s="25">
        <v>35.7</v>
      </c>
      <c r="V21" s="25">
        <v>40.3</v>
      </c>
      <c r="W21" s="25">
        <v>52.5</v>
      </c>
      <c r="X21" s="70">
        <v>13</v>
      </c>
      <c r="Y21" s="27"/>
      <c r="Z21" s="6" t="s">
        <v>112</v>
      </c>
      <c r="AA21" s="29">
        <v>477637.3</v>
      </c>
      <c r="AB21" s="25">
        <v>0</v>
      </c>
      <c r="AC21" s="25">
        <v>2.9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71">
        <v>2</v>
      </c>
      <c r="AK21" s="71">
        <v>297.6</v>
      </c>
      <c r="AL21" s="71">
        <v>0.6</v>
      </c>
      <c r="AM21" s="71">
        <v>87.6</v>
      </c>
      <c r="AN21" s="71">
        <v>31.6</v>
      </c>
      <c r="AO21" s="71">
        <v>11448.1</v>
      </c>
      <c r="AP21" s="71">
        <v>441335.3</v>
      </c>
      <c r="AQ21" s="71">
        <v>92</v>
      </c>
      <c r="AR21" s="71">
        <v>21579.2</v>
      </c>
      <c r="AS21" s="71">
        <v>2712.1</v>
      </c>
      <c r="AT21" s="71">
        <v>48</v>
      </c>
      <c r="AU21" s="25">
        <v>0.1</v>
      </c>
      <c r="AV21" s="42"/>
      <c r="AW21" s="44">
        <v>2</v>
      </c>
      <c r="AX21" s="44">
        <v>6</v>
      </c>
      <c r="AY21" s="44">
        <v>9</v>
      </c>
      <c r="AZ21" s="44">
        <v>1.7</v>
      </c>
      <c r="BA21" s="44">
        <v>20.2</v>
      </c>
      <c r="BB21" s="44">
        <v>9.1</v>
      </c>
      <c r="BC21" s="42">
        <f t="shared" si="0"/>
        <v>48</v>
      </c>
      <c r="BD21" s="44">
        <v>14.2</v>
      </c>
      <c r="BE21" s="44">
        <v>2691.1</v>
      </c>
      <c r="BF21" s="44">
        <v>6.8</v>
      </c>
      <c r="BG21" s="42">
        <f t="shared" si="1"/>
        <v>2712.1</v>
      </c>
      <c r="BH21" s="44">
        <v>184.9</v>
      </c>
      <c r="BI21" s="44">
        <v>3349.1</v>
      </c>
      <c r="BJ21" s="44">
        <v>16238.7</v>
      </c>
      <c r="BK21" s="44">
        <v>1806.5</v>
      </c>
      <c r="BL21" s="42">
        <f t="shared" si="2"/>
        <v>21579.2</v>
      </c>
      <c r="BM21" s="44">
        <v>10</v>
      </c>
      <c r="BN21" s="44">
        <v>53.9</v>
      </c>
      <c r="BO21" s="44">
        <v>25.9</v>
      </c>
      <c r="BP21" s="44">
        <v>2.2</v>
      </c>
      <c r="BQ21" s="42">
        <f t="shared" si="3"/>
        <v>92</v>
      </c>
      <c r="BR21" s="44">
        <v>435384.7</v>
      </c>
      <c r="BS21" s="44">
        <v>5950.6</v>
      </c>
      <c r="BT21" s="42">
        <f t="shared" si="4"/>
        <v>441335.3</v>
      </c>
      <c r="BU21" s="44">
        <v>195.5</v>
      </c>
      <c r="BV21" s="44">
        <v>10976.3</v>
      </c>
      <c r="BW21" s="44">
        <v>193.5</v>
      </c>
      <c r="BX21" s="44">
        <v>82.8</v>
      </c>
      <c r="BY21" s="42">
        <f t="shared" si="5"/>
        <v>11448.099999999999</v>
      </c>
      <c r="BZ21" s="44">
        <v>27.8</v>
      </c>
      <c r="CA21" s="44">
        <v>30.3</v>
      </c>
      <c r="CB21" s="44">
        <v>46.7</v>
      </c>
      <c r="CC21" s="44">
        <v>13.1</v>
      </c>
      <c r="CD21" s="44">
        <v>0</v>
      </c>
      <c r="CE21" s="44">
        <v>1.3</v>
      </c>
      <c r="CF21" s="42">
        <f t="shared" si="6"/>
        <v>31.6</v>
      </c>
      <c r="CG21" s="42">
        <f t="shared" si="7"/>
        <v>87.6</v>
      </c>
      <c r="CH21" s="44">
        <v>0.3</v>
      </c>
      <c r="CI21" s="44">
        <v>0.3</v>
      </c>
      <c r="CJ21" s="42">
        <f t="shared" si="8"/>
        <v>0.6</v>
      </c>
      <c r="CK21" s="44">
        <v>4.4</v>
      </c>
      <c r="CL21" s="44">
        <v>6.4</v>
      </c>
      <c r="CM21" s="44">
        <v>286.8</v>
      </c>
      <c r="CN21" s="42">
        <f t="shared" si="9"/>
        <v>297.6</v>
      </c>
      <c r="CO21" s="44">
        <v>0</v>
      </c>
      <c r="CP21" s="44">
        <v>1.3</v>
      </c>
      <c r="CQ21" s="44">
        <v>0.7</v>
      </c>
      <c r="CR21" s="44">
        <v>0</v>
      </c>
      <c r="CS21" s="42">
        <f t="shared" si="10"/>
        <v>2</v>
      </c>
      <c r="CT21" s="44">
        <v>2.9</v>
      </c>
      <c r="CU21" s="44">
        <v>0</v>
      </c>
      <c r="CV21" s="44">
        <v>0</v>
      </c>
      <c r="CW21" s="44">
        <v>0</v>
      </c>
      <c r="CX21" s="44">
        <v>0</v>
      </c>
      <c r="CY21" s="44">
        <v>0</v>
      </c>
      <c r="CZ21" s="44">
        <v>0</v>
      </c>
      <c r="DA21" s="45">
        <v>0</v>
      </c>
    </row>
    <row r="22" spans="1:105" s="25" customFormat="1" ht="20.25" customHeight="1">
      <c r="A22" s="32" t="s">
        <v>43</v>
      </c>
      <c r="B22" s="75" t="s">
        <v>44</v>
      </c>
      <c r="C22" s="25">
        <v>1694269.6</v>
      </c>
      <c r="D22" s="25">
        <v>295</v>
      </c>
      <c r="E22" s="25">
        <v>1258.4</v>
      </c>
      <c r="F22" s="25">
        <v>33.5</v>
      </c>
      <c r="G22" s="25">
        <v>65.9</v>
      </c>
      <c r="H22" s="25">
        <v>133.1</v>
      </c>
      <c r="I22" s="25">
        <v>22.7</v>
      </c>
      <c r="J22" s="25">
        <v>47.9</v>
      </c>
      <c r="K22" s="25">
        <v>82.8</v>
      </c>
      <c r="L22" s="25">
        <v>5765.6</v>
      </c>
      <c r="M22" s="25">
        <v>1664224.3</v>
      </c>
      <c r="N22" s="25">
        <v>7824.6</v>
      </c>
      <c r="O22" s="25">
        <v>2806.1</v>
      </c>
      <c r="P22" s="25">
        <v>573.9</v>
      </c>
      <c r="Q22" s="25">
        <v>616.4</v>
      </c>
      <c r="R22" s="25">
        <v>66</v>
      </c>
      <c r="S22" s="25">
        <v>185.7</v>
      </c>
      <c r="T22" s="25">
        <v>2383.8</v>
      </c>
      <c r="U22" s="25">
        <v>46.1</v>
      </c>
      <c r="V22" s="25">
        <v>136.6</v>
      </c>
      <c r="W22" s="25">
        <v>178.4</v>
      </c>
      <c r="X22" s="70">
        <v>14</v>
      </c>
      <c r="Y22" s="27"/>
      <c r="Z22" s="6" t="s">
        <v>113</v>
      </c>
      <c r="AA22" s="29">
        <v>1425643</v>
      </c>
      <c r="AB22" s="25">
        <v>1.7</v>
      </c>
      <c r="AC22" s="25">
        <v>62.8</v>
      </c>
      <c r="AD22" s="25">
        <v>0.9</v>
      </c>
      <c r="AE22" s="25">
        <v>151.3</v>
      </c>
      <c r="AF22" s="25">
        <v>1</v>
      </c>
      <c r="AG22" s="25">
        <v>0</v>
      </c>
      <c r="AH22" s="25">
        <v>0.1</v>
      </c>
      <c r="AI22" s="25">
        <v>0</v>
      </c>
      <c r="AJ22" s="71">
        <v>73</v>
      </c>
      <c r="AK22" s="71">
        <v>236.3</v>
      </c>
      <c r="AL22" s="71">
        <v>4.1</v>
      </c>
      <c r="AM22" s="71">
        <v>6984.4</v>
      </c>
      <c r="AN22" s="71">
        <v>164.9</v>
      </c>
      <c r="AO22" s="71">
        <v>14067.2</v>
      </c>
      <c r="AP22" s="71">
        <v>1377723.2</v>
      </c>
      <c r="AQ22" s="71">
        <v>9595.2</v>
      </c>
      <c r="AR22" s="71">
        <v>12901.1</v>
      </c>
      <c r="AS22" s="71">
        <v>3372.9</v>
      </c>
      <c r="AT22" s="71">
        <v>268.6</v>
      </c>
      <c r="AU22" s="25">
        <v>34</v>
      </c>
      <c r="AV22" s="42"/>
      <c r="AW22" s="44">
        <v>6.9</v>
      </c>
      <c r="AX22" s="44">
        <v>21.1</v>
      </c>
      <c r="AY22" s="44">
        <v>31.1</v>
      </c>
      <c r="AZ22" s="44">
        <v>6.5</v>
      </c>
      <c r="BA22" s="44">
        <v>177</v>
      </c>
      <c r="BB22" s="44">
        <v>26</v>
      </c>
      <c r="BC22" s="42">
        <f t="shared" si="0"/>
        <v>268.6</v>
      </c>
      <c r="BD22" s="44">
        <v>156.5</v>
      </c>
      <c r="BE22" s="44">
        <v>140.4</v>
      </c>
      <c r="BF22" s="44">
        <v>3076</v>
      </c>
      <c r="BG22" s="42">
        <f t="shared" si="1"/>
        <v>3372.9</v>
      </c>
      <c r="BH22" s="44">
        <v>968.6</v>
      </c>
      <c r="BI22" s="44">
        <v>290.2</v>
      </c>
      <c r="BJ22" s="44">
        <v>7497.6</v>
      </c>
      <c r="BK22" s="44">
        <v>4144.7</v>
      </c>
      <c r="BL22" s="42">
        <f t="shared" si="2"/>
        <v>12901.099999999999</v>
      </c>
      <c r="BM22" s="44">
        <v>5165.5</v>
      </c>
      <c r="BN22" s="44">
        <v>4212</v>
      </c>
      <c r="BO22" s="44">
        <v>208.6</v>
      </c>
      <c r="BP22" s="44">
        <v>9.1</v>
      </c>
      <c r="BQ22" s="42">
        <f t="shared" si="3"/>
        <v>9595.2</v>
      </c>
      <c r="BR22" s="44">
        <v>6810.5</v>
      </c>
      <c r="BS22" s="44">
        <v>1370912.7</v>
      </c>
      <c r="BT22" s="42">
        <f t="shared" si="4"/>
        <v>1377723.2</v>
      </c>
      <c r="BU22" s="44">
        <v>1711.9</v>
      </c>
      <c r="BV22" s="44">
        <v>3676.6</v>
      </c>
      <c r="BW22" s="44">
        <v>6887.2</v>
      </c>
      <c r="BX22" s="44">
        <v>1791.5</v>
      </c>
      <c r="BY22" s="42">
        <f t="shared" si="5"/>
        <v>14067.2</v>
      </c>
      <c r="BZ22" s="44">
        <v>239.3</v>
      </c>
      <c r="CA22" s="44">
        <v>157.8</v>
      </c>
      <c r="CB22" s="44">
        <v>619.4</v>
      </c>
      <c r="CC22" s="44">
        <v>6125.7</v>
      </c>
      <c r="CD22" s="44">
        <v>2</v>
      </c>
      <c r="CE22" s="44">
        <v>5.1</v>
      </c>
      <c r="CF22" s="42">
        <f t="shared" si="6"/>
        <v>164.9</v>
      </c>
      <c r="CG22" s="42">
        <f t="shared" si="7"/>
        <v>6984.4</v>
      </c>
      <c r="CH22" s="44">
        <v>2</v>
      </c>
      <c r="CI22" s="44">
        <v>2.1</v>
      </c>
      <c r="CJ22" s="42">
        <f t="shared" si="8"/>
        <v>4.1</v>
      </c>
      <c r="CK22" s="44">
        <v>115.9</v>
      </c>
      <c r="CL22" s="44">
        <v>51.1</v>
      </c>
      <c r="CM22" s="44">
        <v>69.3</v>
      </c>
      <c r="CN22" s="42">
        <f t="shared" si="9"/>
        <v>236.3</v>
      </c>
      <c r="CO22" s="44">
        <v>47.8</v>
      </c>
      <c r="CP22" s="44">
        <v>6.6</v>
      </c>
      <c r="CQ22" s="44">
        <v>17.4</v>
      </c>
      <c r="CR22" s="44">
        <v>1.2</v>
      </c>
      <c r="CS22" s="42">
        <f t="shared" si="10"/>
        <v>73</v>
      </c>
      <c r="CT22" s="44">
        <v>62.8</v>
      </c>
      <c r="CU22" s="44">
        <v>0.9</v>
      </c>
      <c r="CV22" s="44">
        <v>151.3</v>
      </c>
      <c r="CW22" s="44">
        <v>1</v>
      </c>
      <c r="CX22" s="44">
        <v>1.7</v>
      </c>
      <c r="CY22" s="44">
        <v>0</v>
      </c>
      <c r="CZ22" s="44">
        <v>0.1</v>
      </c>
      <c r="DA22" s="45">
        <v>0</v>
      </c>
    </row>
    <row r="23" spans="1:105" s="25" customFormat="1" ht="20.25" customHeight="1">
      <c r="A23" s="76"/>
      <c r="B23" s="77" t="s">
        <v>45</v>
      </c>
      <c r="C23" s="25">
        <v>910586.9</v>
      </c>
      <c r="D23" s="25">
        <v>244.2</v>
      </c>
      <c r="E23" s="25">
        <v>18239.3</v>
      </c>
      <c r="F23" s="25">
        <v>208.5</v>
      </c>
      <c r="G23" s="25">
        <v>76.9</v>
      </c>
      <c r="H23" s="25">
        <v>222.7</v>
      </c>
      <c r="I23" s="25">
        <v>5.7</v>
      </c>
      <c r="J23" s="25">
        <v>72.4</v>
      </c>
      <c r="K23" s="25">
        <v>0</v>
      </c>
      <c r="L23" s="25">
        <v>223.2</v>
      </c>
      <c r="M23" s="25">
        <v>885489.1</v>
      </c>
      <c r="N23" s="25">
        <v>3266.3</v>
      </c>
      <c r="O23" s="25">
        <v>674.9</v>
      </c>
      <c r="P23" s="25">
        <v>141.1</v>
      </c>
      <c r="Q23" s="25">
        <v>154</v>
      </c>
      <c r="R23" s="25">
        <v>12</v>
      </c>
      <c r="S23" s="25">
        <v>27.2</v>
      </c>
      <c r="T23" s="25">
        <v>675.7</v>
      </c>
      <c r="U23" s="25">
        <v>14.4</v>
      </c>
      <c r="V23" s="25">
        <v>8.7</v>
      </c>
      <c r="W23" s="25">
        <v>13.3</v>
      </c>
      <c r="X23" s="70">
        <v>15</v>
      </c>
      <c r="Y23" s="27"/>
      <c r="Z23" s="6" t="s">
        <v>114</v>
      </c>
      <c r="AA23" s="29">
        <v>1435313.7</v>
      </c>
      <c r="AB23" s="25">
        <v>2.9</v>
      </c>
      <c r="AC23" s="25">
        <v>27.8</v>
      </c>
      <c r="AD23" s="25">
        <v>2.3</v>
      </c>
      <c r="AE23" s="25">
        <v>2.6</v>
      </c>
      <c r="AF23" s="25">
        <v>3.1</v>
      </c>
      <c r="AG23" s="25">
        <v>0.2</v>
      </c>
      <c r="AH23" s="25">
        <v>1.1</v>
      </c>
      <c r="AI23" s="25">
        <v>0</v>
      </c>
      <c r="AJ23" s="71">
        <v>52</v>
      </c>
      <c r="AK23" s="71">
        <v>97.1</v>
      </c>
      <c r="AL23" s="71">
        <v>7.7</v>
      </c>
      <c r="AM23" s="71">
        <v>7540.1</v>
      </c>
      <c r="AN23" s="71">
        <v>647.5</v>
      </c>
      <c r="AO23" s="71">
        <v>1415013.6</v>
      </c>
      <c r="AP23" s="71">
        <v>8694.8</v>
      </c>
      <c r="AQ23" s="71">
        <v>764.2</v>
      </c>
      <c r="AR23" s="71">
        <v>2112</v>
      </c>
      <c r="AS23" s="71">
        <v>235.3</v>
      </c>
      <c r="AT23" s="71">
        <v>109.4</v>
      </c>
      <c r="AU23" s="25">
        <v>0.1</v>
      </c>
      <c r="AV23" s="42"/>
      <c r="AW23" s="44">
        <v>80.5</v>
      </c>
      <c r="AX23" s="44">
        <v>4.2</v>
      </c>
      <c r="AY23" s="44">
        <v>6.9</v>
      </c>
      <c r="AZ23" s="44">
        <v>2.4</v>
      </c>
      <c r="BA23" s="44">
        <v>3.3</v>
      </c>
      <c r="BB23" s="44">
        <v>12.1</v>
      </c>
      <c r="BC23" s="42">
        <f t="shared" si="0"/>
        <v>109.4</v>
      </c>
      <c r="BD23" s="44">
        <v>12.9</v>
      </c>
      <c r="BE23" s="44">
        <v>11</v>
      </c>
      <c r="BF23" s="44">
        <v>211.4</v>
      </c>
      <c r="BG23" s="42">
        <f t="shared" si="1"/>
        <v>235.3</v>
      </c>
      <c r="BH23" s="44">
        <v>21.5</v>
      </c>
      <c r="BI23" s="44">
        <v>50.5</v>
      </c>
      <c r="BJ23" s="44">
        <v>1817.4</v>
      </c>
      <c r="BK23" s="44">
        <v>222.6</v>
      </c>
      <c r="BL23" s="42">
        <f t="shared" si="2"/>
        <v>2112</v>
      </c>
      <c r="BM23" s="44">
        <v>77.2</v>
      </c>
      <c r="BN23" s="44">
        <v>299.5</v>
      </c>
      <c r="BO23" s="44">
        <v>130.5</v>
      </c>
      <c r="BP23" s="44">
        <v>257</v>
      </c>
      <c r="BQ23" s="42">
        <f t="shared" si="3"/>
        <v>764.2</v>
      </c>
      <c r="BR23" s="44">
        <v>121.6</v>
      </c>
      <c r="BS23" s="44">
        <v>8573.2</v>
      </c>
      <c r="BT23" s="42">
        <f t="shared" si="4"/>
        <v>8694.800000000001</v>
      </c>
      <c r="BU23" s="44">
        <v>1264190.5</v>
      </c>
      <c r="BV23" s="44">
        <v>3206.8</v>
      </c>
      <c r="BW23" s="44">
        <v>140871.9</v>
      </c>
      <c r="BX23" s="44">
        <v>6744.4</v>
      </c>
      <c r="BY23" s="42">
        <f t="shared" si="5"/>
        <v>1415013.5999999999</v>
      </c>
      <c r="BZ23" s="44">
        <v>6372</v>
      </c>
      <c r="CA23" s="44">
        <v>522.9</v>
      </c>
      <c r="CB23" s="44">
        <v>860.9</v>
      </c>
      <c r="CC23" s="44">
        <v>307.2</v>
      </c>
      <c r="CD23" s="44">
        <v>4.8</v>
      </c>
      <c r="CE23" s="44">
        <v>119.8</v>
      </c>
      <c r="CF23" s="42">
        <f t="shared" si="6"/>
        <v>647.4999999999999</v>
      </c>
      <c r="CG23" s="42">
        <f t="shared" si="7"/>
        <v>7540.099999999999</v>
      </c>
      <c r="CH23" s="44">
        <v>4.2</v>
      </c>
      <c r="CI23" s="44">
        <v>3.5</v>
      </c>
      <c r="CJ23" s="42">
        <f t="shared" si="8"/>
        <v>7.7</v>
      </c>
      <c r="CK23" s="44">
        <v>32.7</v>
      </c>
      <c r="CL23" s="44">
        <v>48.6</v>
      </c>
      <c r="CM23" s="44">
        <v>15.8</v>
      </c>
      <c r="CN23" s="42">
        <f t="shared" si="9"/>
        <v>97.10000000000001</v>
      </c>
      <c r="CO23" s="44">
        <v>0.9</v>
      </c>
      <c r="CP23" s="44">
        <v>10.8</v>
      </c>
      <c r="CQ23" s="44">
        <v>38.2</v>
      </c>
      <c r="CR23" s="44">
        <v>2.1</v>
      </c>
      <c r="CS23" s="42">
        <f t="shared" si="10"/>
        <v>52.00000000000001</v>
      </c>
      <c r="CT23" s="44">
        <v>27.8</v>
      </c>
      <c r="CU23" s="44">
        <v>2.3</v>
      </c>
      <c r="CV23" s="44">
        <v>2.6</v>
      </c>
      <c r="CW23" s="44">
        <v>3.1</v>
      </c>
      <c r="CX23" s="44">
        <v>2.9</v>
      </c>
      <c r="CY23" s="44">
        <v>0.2</v>
      </c>
      <c r="CZ23" s="44">
        <v>1.1</v>
      </c>
      <c r="DA23" s="45">
        <v>0</v>
      </c>
    </row>
    <row r="24" spans="1:105" s="25" customFormat="1" ht="20.25" customHeight="1">
      <c r="A24" s="73" t="s">
        <v>41</v>
      </c>
      <c r="B24" s="74" t="s">
        <v>46</v>
      </c>
      <c r="C24" s="25">
        <v>336762.3</v>
      </c>
      <c r="D24" s="25">
        <v>45.4</v>
      </c>
      <c r="E24" s="25">
        <v>43</v>
      </c>
      <c r="F24" s="25">
        <v>1.2</v>
      </c>
      <c r="G24" s="25">
        <v>2.4</v>
      </c>
      <c r="H24" s="25">
        <v>2</v>
      </c>
      <c r="I24" s="25">
        <v>0.4</v>
      </c>
      <c r="J24" s="25">
        <v>0.5</v>
      </c>
      <c r="K24" s="25">
        <v>0</v>
      </c>
      <c r="L24" s="25">
        <v>48.5</v>
      </c>
      <c r="M24" s="25">
        <v>3399.1</v>
      </c>
      <c r="N24" s="25">
        <v>327908.3</v>
      </c>
      <c r="O24" s="25">
        <v>1258.5</v>
      </c>
      <c r="P24" s="25">
        <v>146.8</v>
      </c>
      <c r="Q24" s="25">
        <v>51.4</v>
      </c>
      <c r="R24" s="25">
        <v>2.4</v>
      </c>
      <c r="S24" s="25">
        <v>23.5</v>
      </c>
      <c r="T24" s="25">
        <v>435.2</v>
      </c>
      <c r="U24" s="25">
        <v>2.7</v>
      </c>
      <c r="V24" s="25">
        <v>1.1</v>
      </c>
      <c r="W24" s="25">
        <v>1.4</v>
      </c>
      <c r="X24" s="70">
        <v>16</v>
      </c>
      <c r="Y24" s="27"/>
      <c r="Z24" s="6" t="s">
        <v>115</v>
      </c>
      <c r="AA24" s="29">
        <v>2402635.3</v>
      </c>
      <c r="AB24" s="25">
        <v>12.8</v>
      </c>
      <c r="AC24" s="25">
        <v>709</v>
      </c>
      <c r="AD24" s="25">
        <v>7.8</v>
      </c>
      <c r="AE24" s="25">
        <v>1464.7</v>
      </c>
      <c r="AF24" s="25">
        <v>10.7</v>
      </c>
      <c r="AG24" s="25">
        <v>1.8</v>
      </c>
      <c r="AH24" s="25">
        <v>3.1</v>
      </c>
      <c r="AI24" s="25">
        <v>0</v>
      </c>
      <c r="AJ24" s="71">
        <v>2906.5</v>
      </c>
      <c r="AK24" s="71">
        <v>336.7</v>
      </c>
      <c r="AL24" s="71">
        <v>19.3</v>
      </c>
      <c r="AM24" s="71">
        <v>1374.1</v>
      </c>
      <c r="AN24" s="71">
        <v>719.1</v>
      </c>
      <c r="AO24" s="71">
        <v>2328339.9</v>
      </c>
      <c r="AP24" s="71">
        <v>3082.9</v>
      </c>
      <c r="AQ24" s="71">
        <v>470.4</v>
      </c>
      <c r="AR24" s="71">
        <v>62325.8</v>
      </c>
      <c r="AS24" s="71">
        <v>523.3</v>
      </c>
      <c r="AT24" s="71">
        <v>324.5</v>
      </c>
      <c r="AU24" s="25">
        <v>2.7</v>
      </c>
      <c r="AV24" s="42"/>
      <c r="AW24" s="44">
        <v>11.9</v>
      </c>
      <c r="AX24" s="44">
        <v>42.3</v>
      </c>
      <c r="AY24" s="44">
        <v>113.4</v>
      </c>
      <c r="AZ24" s="44">
        <v>30.2</v>
      </c>
      <c r="BA24" s="44">
        <v>28.3</v>
      </c>
      <c r="BB24" s="44">
        <v>98.4</v>
      </c>
      <c r="BC24" s="42">
        <f t="shared" si="0"/>
        <v>324.5</v>
      </c>
      <c r="BD24" s="44">
        <v>119.9</v>
      </c>
      <c r="BE24" s="44">
        <v>311.3</v>
      </c>
      <c r="BF24" s="44">
        <v>92.1</v>
      </c>
      <c r="BG24" s="42">
        <f t="shared" si="1"/>
        <v>523.3000000000001</v>
      </c>
      <c r="BH24" s="44">
        <v>978.8</v>
      </c>
      <c r="BI24" s="44">
        <v>908.9</v>
      </c>
      <c r="BJ24" s="44">
        <v>16047.4</v>
      </c>
      <c r="BK24" s="44">
        <v>44390.7</v>
      </c>
      <c r="BL24" s="42">
        <f t="shared" si="2"/>
        <v>62325.799999999996</v>
      </c>
      <c r="BM24" s="44">
        <v>148.5</v>
      </c>
      <c r="BN24" s="44">
        <v>67.9</v>
      </c>
      <c r="BO24" s="44">
        <v>191.5</v>
      </c>
      <c r="BP24" s="44">
        <v>62.5</v>
      </c>
      <c r="BQ24" s="42">
        <f t="shared" si="3"/>
        <v>470.4</v>
      </c>
      <c r="BR24" s="44">
        <v>1667</v>
      </c>
      <c r="BS24" s="44">
        <v>1415.9</v>
      </c>
      <c r="BT24" s="42">
        <f t="shared" si="4"/>
        <v>3082.9</v>
      </c>
      <c r="BU24" s="44">
        <v>3133.7</v>
      </c>
      <c r="BV24" s="44">
        <v>2297580.7</v>
      </c>
      <c r="BW24" s="44">
        <v>27605.1</v>
      </c>
      <c r="BX24" s="44">
        <v>20.4</v>
      </c>
      <c r="BY24" s="42">
        <f t="shared" si="5"/>
        <v>2328339.9000000004</v>
      </c>
      <c r="BZ24" s="44">
        <v>68.6</v>
      </c>
      <c r="CA24" s="44">
        <v>603.2</v>
      </c>
      <c r="CB24" s="44">
        <v>968.4</v>
      </c>
      <c r="CC24" s="44">
        <v>337.1</v>
      </c>
      <c r="CD24" s="44">
        <v>30.1</v>
      </c>
      <c r="CE24" s="44">
        <v>85.8</v>
      </c>
      <c r="CF24" s="42">
        <f t="shared" si="6"/>
        <v>719.1</v>
      </c>
      <c r="CG24" s="42">
        <f t="shared" si="7"/>
        <v>1374.1</v>
      </c>
      <c r="CH24" s="44">
        <v>9.5</v>
      </c>
      <c r="CI24" s="44">
        <v>9.8</v>
      </c>
      <c r="CJ24" s="42">
        <f t="shared" si="8"/>
        <v>19.3</v>
      </c>
      <c r="CK24" s="44">
        <v>83</v>
      </c>
      <c r="CL24" s="44">
        <v>149.4</v>
      </c>
      <c r="CM24" s="44">
        <v>104.3</v>
      </c>
      <c r="CN24" s="42">
        <f t="shared" si="9"/>
        <v>336.7</v>
      </c>
      <c r="CO24" s="44">
        <v>2.1</v>
      </c>
      <c r="CP24" s="44">
        <v>2880.9</v>
      </c>
      <c r="CQ24" s="44">
        <v>17.5</v>
      </c>
      <c r="CR24" s="44">
        <v>6</v>
      </c>
      <c r="CS24" s="42">
        <f t="shared" si="10"/>
        <v>2906.5</v>
      </c>
      <c r="CT24" s="44">
        <v>709</v>
      </c>
      <c r="CU24" s="44">
        <v>7.8</v>
      </c>
      <c r="CV24" s="44">
        <v>1464.7</v>
      </c>
      <c r="CW24" s="44">
        <v>10.7</v>
      </c>
      <c r="CX24" s="44">
        <v>12.8</v>
      </c>
      <c r="CY24" s="44">
        <v>1.8</v>
      </c>
      <c r="CZ24" s="44">
        <v>3.1</v>
      </c>
      <c r="DA24" s="45">
        <v>0</v>
      </c>
    </row>
    <row r="25" spans="1:105" s="25" customFormat="1" ht="20.25" customHeight="1">
      <c r="A25" s="76" t="s">
        <v>47</v>
      </c>
      <c r="B25" s="77" t="s">
        <v>48</v>
      </c>
      <c r="C25" s="25">
        <v>444796.5</v>
      </c>
      <c r="D25" s="25">
        <v>4.1</v>
      </c>
      <c r="E25" s="25">
        <v>64.1</v>
      </c>
      <c r="F25" s="25">
        <v>1.6</v>
      </c>
      <c r="G25" s="25">
        <v>2.7</v>
      </c>
      <c r="H25" s="25">
        <v>2.1</v>
      </c>
      <c r="I25" s="25">
        <v>0.6</v>
      </c>
      <c r="J25" s="25">
        <v>0.9</v>
      </c>
      <c r="K25" s="25">
        <v>1.8</v>
      </c>
      <c r="L25" s="25">
        <v>88.2</v>
      </c>
      <c r="M25" s="25">
        <v>9803.9</v>
      </c>
      <c r="N25" s="25">
        <v>421683</v>
      </c>
      <c r="O25" s="25">
        <v>529</v>
      </c>
      <c r="P25" s="25">
        <v>99.9</v>
      </c>
      <c r="Q25" s="25">
        <v>71.9</v>
      </c>
      <c r="R25" s="25">
        <v>1.8</v>
      </c>
      <c r="S25" s="25">
        <v>20.5</v>
      </c>
      <c r="T25" s="25">
        <v>352.4</v>
      </c>
      <c r="U25" s="25">
        <v>2</v>
      </c>
      <c r="V25" s="25">
        <v>1.4</v>
      </c>
      <c r="W25" s="25">
        <v>4.9</v>
      </c>
      <c r="X25" s="70">
        <v>17</v>
      </c>
      <c r="Y25" s="27"/>
      <c r="Z25" s="6" t="s">
        <v>116</v>
      </c>
      <c r="AA25" s="29">
        <v>4896448.1</v>
      </c>
      <c r="AB25" s="25">
        <v>106.6</v>
      </c>
      <c r="AC25" s="25">
        <v>977.8</v>
      </c>
      <c r="AD25" s="25">
        <v>34</v>
      </c>
      <c r="AE25" s="25">
        <v>213.3</v>
      </c>
      <c r="AF25" s="25">
        <v>108.6</v>
      </c>
      <c r="AG25" s="25">
        <v>4028</v>
      </c>
      <c r="AH25" s="25">
        <v>219.2</v>
      </c>
      <c r="AI25" s="25">
        <v>389.5</v>
      </c>
      <c r="AJ25" s="71">
        <v>1665.9</v>
      </c>
      <c r="AK25" s="71">
        <v>794.5</v>
      </c>
      <c r="AL25" s="71">
        <v>61.1</v>
      </c>
      <c r="AM25" s="71">
        <v>12714.4</v>
      </c>
      <c r="AN25" s="71">
        <v>2108.4</v>
      </c>
      <c r="AO25" s="71">
        <v>4847566.7</v>
      </c>
      <c r="AP25" s="71">
        <v>7327.4</v>
      </c>
      <c r="AQ25" s="71">
        <v>3387.3</v>
      </c>
      <c r="AR25" s="71">
        <v>12564.3</v>
      </c>
      <c r="AS25" s="71">
        <v>386.7</v>
      </c>
      <c r="AT25" s="71">
        <v>807.4</v>
      </c>
      <c r="AU25" s="25">
        <v>987.1</v>
      </c>
      <c r="AV25" s="42"/>
      <c r="AW25" s="44">
        <v>104.9</v>
      </c>
      <c r="AX25" s="44">
        <v>287.8</v>
      </c>
      <c r="AY25" s="44">
        <v>251.4</v>
      </c>
      <c r="AZ25" s="44">
        <v>44.7</v>
      </c>
      <c r="BA25" s="44">
        <v>52</v>
      </c>
      <c r="BB25" s="44">
        <v>66.6</v>
      </c>
      <c r="BC25" s="42">
        <f t="shared" si="0"/>
        <v>807.4000000000001</v>
      </c>
      <c r="BD25" s="44">
        <v>143.3</v>
      </c>
      <c r="BE25" s="44">
        <v>117.8</v>
      </c>
      <c r="BF25" s="44">
        <v>125.6</v>
      </c>
      <c r="BG25" s="42">
        <f t="shared" si="1"/>
        <v>386.70000000000005</v>
      </c>
      <c r="BH25" s="44">
        <v>328.2</v>
      </c>
      <c r="BI25" s="44">
        <v>532.5</v>
      </c>
      <c r="BJ25" s="44">
        <v>8054.7</v>
      </c>
      <c r="BK25" s="44">
        <v>3648.9</v>
      </c>
      <c r="BL25" s="42">
        <f t="shared" si="2"/>
        <v>12564.3</v>
      </c>
      <c r="BM25" s="44">
        <v>134.3</v>
      </c>
      <c r="BN25" s="44">
        <v>308.4</v>
      </c>
      <c r="BO25" s="44">
        <v>1767.7</v>
      </c>
      <c r="BP25" s="44">
        <v>1176.9</v>
      </c>
      <c r="BQ25" s="42">
        <f t="shared" si="3"/>
        <v>3387.3</v>
      </c>
      <c r="BR25" s="44">
        <v>275.6</v>
      </c>
      <c r="BS25" s="44">
        <v>7051.8</v>
      </c>
      <c r="BT25" s="42">
        <f t="shared" si="4"/>
        <v>7327.400000000001</v>
      </c>
      <c r="BU25" s="44">
        <v>112883.7</v>
      </c>
      <c r="BV25" s="44">
        <v>29381.8</v>
      </c>
      <c r="BW25" s="44">
        <v>4665138</v>
      </c>
      <c r="BX25" s="44">
        <v>40163.2</v>
      </c>
      <c r="BY25" s="42">
        <f t="shared" si="5"/>
        <v>4847566.7</v>
      </c>
      <c r="BZ25" s="44">
        <v>6476.5</v>
      </c>
      <c r="CA25" s="44">
        <v>1680.4</v>
      </c>
      <c r="CB25" s="44">
        <v>5478.1</v>
      </c>
      <c r="CC25" s="44">
        <v>759.8</v>
      </c>
      <c r="CD25" s="44">
        <v>345.2</v>
      </c>
      <c r="CE25" s="44">
        <v>82.8</v>
      </c>
      <c r="CF25" s="42">
        <f t="shared" si="6"/>
        <v>2108.4</v>
      </c>
      <c r="CG25" s="42">
        <f t="shared" si="7"/>
        <v>12714.4</v>
      </c>
      <c r="CH25" s="44">
        <v>33.2</v>
      </c>
      <c r="CI25" s="44">
        <v>27.9</v>
      </c>
      <c r="CJ25" s="42">
        <f t="shared" si="8"/>
        <v>61.1</v>
      </c>
      <c r="CK25" s="44">
        <v>255.4</v>
      </c>
      <c r="CL25" s="44">
        <v>437.1</v>
      </c>
      <c r="CM25" s="44">
        <v>102</v>
      </c>
      <c r="CN25" s="42">
        <f t="shared" si="9"/>
        <v>794.5</v>
      </c>
      <c r="CO25" s="44">
        <v>80.6</v>
      </c>
      <c r="CP25" s="44">
        <v>962.2</v>
      </c>
      <c r="CQ25" s="44">
        <v>152.7</v>
      </c>
      <c r="CR25" s="44">
        <v>470.4</v>
      </c>
      <c r="CS25" s="42">
        <f t="shared" si="10"/>
        <v>1665.9</v>
      </c>
      <c r="CT25" s="44">
        <v>977.8</v>
      </c>
      <c r="CU25" s="44">
        <v>34</v>
      </c>
      <c r="CV25" s="44">
        <v>213.3</v>
      </c>
      <c r="CW25" s="44">
        <v>108.6</v>
      </c>
      <c r="CX25" s="44">
        <v>106.6</v>
      </c>
      <c r="CY25" s="44">
        <v>4028</v>
      </c>
      <c r="CZ25" s="44">
        <v>219.2</v>
      </c>
      <c r="DA25" s="45">
        <v>389.5</v>
      </c>
    </row>
    <row r="26" spans="1:105" s="25" customFormat="1" ht="20.25" customHeight="1">
      <c r="A26" s="73" t="s">
        <v>49</v>
      </c>
      <c r="B26" s="74" t="s">
        <v>50</v>
      </c>
      <c r="C26" s="25">
        <v>5902021.4</v>
      </c>
      <c r="D26" s="25">
        <v>1962.5</v>
      </c>
      <c r="E26" s="25">
        <v>2778.1</v>
      </c>
      <c r="F26" s="25">
        <v>110.9</v>
      </c>
      <c r="G26" s="25">
        <v>462.6</v>
      </c>
      <c r="H26" s="25">
        <v>491.4</v>
      </c>
      <c r="I26" s="25">
        <v>484.9</v>
      </c>
      <c r="J26" s="25">
        <v>779.9</v>
      </c>
      <c r="K26" s="25">
        <v>871.6</v>
      </c>
      <c r="L26" s="25">
        <v>12301.8</v>
      </c>
      <c r="M26" s="25">
        <v>5404</v>
      </c>
      <c r="N26" s="25">
        <v>4519.8</v>
      </c>
      <c r="O26" s="25">
        <v>5476398.3</v>
      </c>
      <c r="P26" s="25">
        <v>305722.8</v>
      </c>
      <c r="Q26" s="25">
        <v>13550</v>
      </c>
      <c r="R26" s="25">
        <v>856.8</v>
      </c>
      <c r="S26" s="25">
        <v>3842</v>
      </c>
      <c r="T26" s="25">
        <v>21402</v>
      </c>
      <c r="U26" s="25">
        <v>345.7</v>
      </c>
      <c r="V26" s="25">
        <v>1210.8</v>
      </c>
      <c r="W26" s="25">
        <v>1795.5</v>
      </c>
      <c r="X26" s="70">
        <v>18</v>
      </c>
      <c r="Y26" s="27"/>
      <c r="Z26" s="6" t="s">
        <v>117</v>
      </c>
      <c r="AA26" s="29">
        <f>SUM(AB26:AU26)</f>
        <v>1145562.3</v>
      </c>
      <c r="AB26" s="25">
        <v>51.5</v>
      </c>
      <c r="AC26" s="25">
        <v>4.6</v>
      </c>
      <c r="AD26" s="25">
        <v>0</v>
      </c>
      <c r="AE26" s="25">
        <v>0.1</v>
      </c>
      <c r="AF26" s="25">
        <v>0.1</v>
      </c>
      <c r="AG26" s="25">
        <v>0</v>
      </c>
      <c r="AH26" s="25">
        <v>0</v>
      </c>
      <c r="AI26" s="25">
        <v>0</v>
      </c>
      <c r="AJ26" s="71">
        <v>5747.9</v>
      </c>
      <c r="AK26" s="71">
        <v>158.1</v>
      </c>
      <c r="AL26" s="71">
        <v>0.9</v>
      </c>
      <c r="AM26" s="71">
        <v>10890.2</v>
      </c>
      <c r="AN26" s="71">
        <v>7756.3</v>
      </c>
      <c r="AO26" s="71">
        <v>1118703.5</v>
      </c>
      <c r="AP26" s="71">
        <v>1767.1</v>
      </c>
      <c r="AQ26" s="71">
        <v>223.4</v>
      </c>
      <c r="AR26" s="71">
        <v>221.5</v>
      </c>
      <c r="AS26" s="71">
        <v>7.6</v>
      </c>
      <c r="AT26" s="71">
        <v>5.8</v>
      </c>
      <c r="AU26" s="25">
        <v>23.7</v>
      </c>
      <c r="AV26" s="42"/>
      <c r="AW26" s="44">
        <v>0</v>
      </c>
      <c r="AX26" s="44">
        <v>1.2</v>
      </c>
      <c r="AY26" s="44">
        <v>1.3</v>
      </c>
      <c r="AZ26" s="44">
        <v>0</v>
      </c>
      <c r="BA26" s="44">
        <v>1</v>
      </c>
      <c r="BB26" s="44">
        <v>2.3</v>
      </c>
      <c r="BC26" s="42">
        <f t="shared" si="0"/>
        <v>5.8</v>
      </c>
      <c r="BD26" s="44">
        <v>3.1</v>
      </c>
      <c r="BE26" s="44">
        <v>3</v>
      </c>
      <c r="BF26" s="44">
        <v>1.5</v>
      </c>
      <c r="BG26" s="42">
        <f t="shared" si="1"/>
        <v>7.6</v>
      </c>
      <c r="BH26" s="44">
        <v>4.9</v>
      </c>
      <c r="BI26" s="44">
        <v>9.1</v>
      </c>
      <c r="BJ26" s="44">
        <v>157.5</v>
      </c>
      <c r="BK26" s="44">
        <v>50</v>
      </c>
      <c r="BL26" s="42">
        <f t="shared" si="2"/>
        <v>221.5</v>
      </c>
      <c r="BM26" s="44">
        <v>2.5</v>
      </c>
      <c r="BN26" s="44">
        <v>49.3</v>
      </c>
      <c r="BO26" s="44">
        <v>168.7</v>
      </c>
      <c r="BP26" s="44">
        <v>2.9</v>
      </c>
      <c r="BQ26" s="42">
        <f t="shared" si="3"/>
        <v>223.4</v>
      </c>
      <c r="BR26" s="44">
        <v>37.6</v>
      </c>
      <c r="BS26" s="44">
        <v>1729.5</v>
      </c>
      <c r="BT26" s="42">
        <f t="shared" si="4"/>
        <v>1767.1</v>
      </c>
      <c r="BU26" s="44">
        <v>6697.3</v>
      </c>
      <c r="BV26" s="44">
        <v>123.8</v>
      </c>
      <c r="BW26" s="44">
        <v>44793.8</v>
      </c>
      <c r="BX26" s="44">
        <v>1067088.6</v>
      </c>
      <c r="BY26" s="42">
        <f t="shared" si="5"/>
        <v>1118703.5</v>
      </c>
      <c r="BZ26" s="44">
        <v>1442.4</v>
      </c>
      <c r="CA26" s="44">
        <v>1330.7</v>
      </c>
      <c r="CB26" s="44">
        <v>9270.5</v>
      </c>
      <c r="CC26" s="44">
        <v>177.3</v>
      </c>
      <c r="CD26" s="44">
        <v>3671.4</v>
      </c>
      <c r="CE26" s="44">
        <v>2754.2</v>
      </c>
      <c r="CF26" s="42">
        <f t="shared" si="6"/>
        <v>7756.3</v>
      </c>
      <c r="CG26" s="42">
        <f t="shared" si="7"/>
        <v>10890.199999999999</v>
      </c>
      <c r="CH26" s="44">
        <v>0.1</v>
      </c>
      <c r="CI26" s="44">
        <v>0.8</v>
      </c>
      <c r="CJ26" s="42">
        <f t="shared" si="8"/>
        <v>0.9</v>
      </c>
      <c r="CK26" s="44">
        <v>149.4</v>
      </c>
      <c r="CL26" s="44">
        <v>6.1</v>
      </c>
      <c r="CM26" s="44">
        <v>2.6</v>
      </c>
      <c r="CN26" s="42">
        <f t="shared" si="9"/>
        <v>158.1</v>
      </c>
      <c r="CO26" s="44">
        <v>0</v>
      </c>
      <c r="CP26" s="44">
        <v>5717.5</v>
      </c>
      <c r="CQ26" s="44">
        <v>1.2</v>
      </c>
      <c r="CR26" s="44">
        <v>29.2</v>
      </c>
      <c r="CS26" s="42">
        <f t="shared" si="10"/>
        <v>5747.9</v>
      </c>
      <c r="CT26" s="44">
        <v>4.6</v>
      </c>
      <c r="CU26" s="44">
        <v>0</v>
      </c>
      <c r="CV26" s="44">
        <v>0.1</v>
      </c>
      <c r="CW26" s="44">
        <v>0.1</v>
      </c>
      <c r="CX26" s="44">
        <v>51.5</v>
      </c>
      <c r="CY26" s="44">
        <v>0</v>
      </c>
      <c r="CZ26" s="44">
        <v>0</v>
      </c>
      <c r="DA26" s="45">
        <v>0</v>
      </c>
    </row>
    <row r="27" spans="1:105" s="25" customFormat="1" ht="20.25" customHeight="1">
      <c r="A27" s="76" t="s">
        <v>51</v>
      </c>
      <c r="B27" s="77" t="s">
        <v>52</v>
      </c>
      <c r="C27" s="25">
        <v>3777100.1</v>
      </c>
      <c r="D27" s="25">
        <v>104.5</v>
      </c>
      <c r="E27" s="25">
        <v>347.7</v>
      </c>
      <c r="F27" s="25">
        <v>16</v>
      </c>
      <c r="G27" s="25">
        <v>53</v>
      </c>
      <c r="H27" s="25">
        <v>44.7</v>
      </c>
      <c r="I27" s="25">
        <v>9.1</v>
      </c>
      <c r="J27" s="25">
        <v>10.9</v>
      </c>
      <c r="K27" s="25">
        <v>0.1</v>
      </c>
      <c r="L27" s="25">
        <v>1349.4</v>
      </c>
      <c r="M27" s="25">
        <v>17205.8</v>
      </c>
      <c r="N27" s="25">
        <v>8529.4</v>
      </c>
      <c r="O27" s="25">
        <v>3436593.9</v>
      </c>
      <c r="P27" s="25">
        <v>25350.3</v>
      </c>
      <c r="Q27" s="25">
        <v>1653.2</v>
      </c>
      <c r="R27" s="25">
        <v>2226.5</v>
      </c>
      <c r="S27" s="25">
        <v>627.7</v>
      </c>
      <c r="T27" s="25">
        <v>2415.4</v>
      </c>
      <c r="U27" s="25">
        <v>87</v>
      </c>
      <c r="V27" s="25">
        <v>41.7</v>
      </c>
      <c r="W27" s="25">
        <v>1.7</v>
      </c>
      <c r="X27" s="70">
        <v>19</v>
      </c>
      <c r="Y27" s="27"/>
      <c r="Z27" s="6" t="s">
        <v>118</v>
      </c>
      <c r="AA27" s="29">
        <v>884706.2</v>
      </c>
      <c r="AB27" s="25">
        <v>5.9</v>
      </c>
      <c r="AC27" s="25">
        <v>77.4</v>
      </c>
      <c r="AD27" s="25">
        <v>246.6</v>
      </c>
      <c r="AE27" s="25">
        <v>4.8</v>
      </c>
      <c r="AF27" s="25">
        <v>4.1</v>
      </c>
      <c r="AG27" s="25">
        <v>0.4</v>
      </c>
      <c r="AH27" s="25">
        <v>1.4</v>
      </c>
      <c r="AI27" s="25">
        <v>0</v>
      </c>
      <c r="AJ27" s="71">
        <v>25.8</v>
      </c>
      <c r="AK27" s="71">
        <v>165.7</v>
      </c>
      <c r="AL27" s="71">
        <v>9.7</v>
      </c>
      <c r="AM27" s="71">
        <v>784344.8</v>
      </c>
      <c r="AN27" s="71">
        <v>80171.2</v>
      </c>
      <c r="AO27" s="71">
        <v>14342.7</v>
      </c>
      <c r="AP27" s="71">
        <v>164</v>
      </c>
      <c r="AQ27" s="71">
        <v>4503.3</v>
      </c>
      <c r="AR27" s="71">
        <v>583</v>
      </c>
      <c r="AS27" s="71">
        <v>42.1</v>
      </c>
      <c r="AT27" s="71">
        <v>13.1</v>
      </c>
      <c r="AU27" s="25">
        <v>0.1</v>
      </c>
      <c r="AV27" s="42"/>
      <c r="AW27" s="44">
        <v>1</v>
      </c>
      <c r="AX27" s="44">
        <v>1.9</v>
      </c>
      <c r="AY27" s="44">
        <v>3.3</v>
      </c>
      <c r="AZ27" s="44">
        <v>1.2</v>
      </c>
      <c r="BA27" s="44">
        <v>1.6</v>
      </c>
      <c r="BB27" s="44">
        <v>4.1</v>
      </c>
      <c r="BC27" s="42">
        <f t="shared" si="0"/>
        <v>13.1</v>
      </c>
      <c r="BD27" s="44">
        <v>33.4</v>
      </c>
      <c r="BE27" s="44">
        <v>5.6</v>
      </c>
      <c r="BF27" s="44">
        <v>3.1</v>
      </c>
      <c r="BG27" s="42">
        <f t="shared" si="1"/>
        <v>42.1</v>
      </c>
      <c r="BH27" s="44">
        <v>14</v>
      </c>
      <c r="BI27" s="44">
        <v>172</v>
      </c>
      <c r="BJ27" s="44">
        <v>301.9</v>
      </c>
      <c r="BK27" s="44">
        <v>95.1</v>
      </c>
      <c r="BL27" s="42">
        <f t="shared" si="2"/>
        <v>583</v>
      </c>
      <c r="BM27" s="44">
        <v>7.6</v>
      </c>
      <c r="BN27" s="44">
        <v>853.8</v>
      </c>
      <c r="BO27" s="44">
        <v>2449.1</v>
      </c>
      <c r="BP27" s="44">
        <v>1192.8</v>
      </c>
      <c r="BQ27" s="42">
        <f t="shared" si="3"/>
        <v>4503.3</v>
      </c>
      <c r="BR27" s="44">
        <v>2.3</v>
      </c>
      <c r="BS27" s="44">
        <v>161.7</v>
      </c>
      <c r="BT27" s="42">
        <f t="shared" si="4"/>
        <v>164</v>
      </c>
      <c r="BU27" s="44">
        <v>6396</v>
      </c>
      <c r="BV27" s="44">
        <v>86.5</v>
      </c>
      <c r="BW27" s="44">
        <v>6497.2</v>
      </c>
      <c r="BX27" s="44">
        <v>1363</v>
      </c>
      <c r="BY27" s="42">
        <f t="shared" si="5"/>
        <v>14342.7</v>
      </c>
      <c r="BZ27" s="44">
        <v>768273.3</v>
      </c>
      <c r="CA27" s="44">
        <v>79928.8</v>
      </c>
      <c r="CB27" s="44">
        <v>14598</v>
      </c>
      <c r="CC27" s="44">
        <v>1473.5</v>
      </c>
      <c r="CD27" s="44">
        <v>183.6</v>
      </c>
      <c r="CE27" s="44">
        <v>58.8</v>
      </c>
      <c r="CF27" s="42">
        <f t="shared" si="6"/>
        <v>80171.20000000001</v>
      </c>
      <c r="CG27" s="42">
        <f t="shared" si="7"/>
        <v>784344.8</v>
      </c>
      <c r="CH27" s="44">
        <v>5.5</v>
      </c>
      <c r="CI27" s="44">
        <v>4.2</v>
      </c>
      <c r="CJ27" s="42">
        <f t="shared" si="8"/>
        <v>9.7</v>
      </c>
      <c r="CK27" s="44">
        <v>44.2</v>
      </c>
      <c r="CL27" s="44">
        <v>55.1</v>
      </c>
      <c r="CM27" s="44">
        <v>66.4</v>
      </c>
      <c r="CN27" s="42">
        <f t="shared" si="9"/>
        <v>165.70000000000002</v>
      </c>
      <c r="CO27" s="44">
        <v>0.8</v>
      </c>
      <c r="CP27" s="44">
        <v>14.8</v>
      </c>
      <c r="CQ27" s="44">
        <v>7.9</v>
      </c>
      <c r="CR27" s="44">
        <v>2.3</v>
      </c>
      <c r="CS27" s="42">
        <f t="shared" si="10"/>
        <v>25.8</v>
      </c>
      <c r="CT27" s="44">
        <v>77.4</v>
      </c>
      <c r="CU27" s="44">
        <v>246.6</v>
      </c>
      <c r="CV27" s="44">
        <v>4.8</v>
      </c>
      <c r="CW27" s="44">
        <v>4.1</v>
      </c>
      <c r="CX27" s="44">
        <v>5.9</v>
      </c>
      <c r="CY27" s="44">
        <v>0.4</v>
      </c>
      <c r="CZ27" s="44">
        <v>1.4</v>
      </c>
      <c r="DA27" s="45">
        <v>0</v>
      </c>
    </row>
    <row r="28" spans="1:105" s="25" customFormat="1" ht="20.25" customHeight="1">
      <c r="A28" s="32"/>
      <c r="B28" s="75" t="s">
        <v>53</v>
      </c>
      <c r="C28" s="25">
        <v>941233.5</v>
      </c>
      <c r="D28" s="25">
        <v>5.7</v>
      </c>
      <c r="E28" s="25">
        <v>78.5</v>
      </c>
      <c r="F28" s="25">
        <v>5.3</v>
      </c>
      <c r="G28" s="25">
        <v>4.2</v>
      </c>
      <c r="H28" s="25">
        <v>32.7</v>
      </c>
      <c r="I28" s="25">
        <v>0.7</v>
      </c>
      <c r="J28" s="25">
        <v>1.2</v>
      </c>
      <c r="K28" s="25">
        <v>0</v>
      </c>
      <c r="L28" s="25">
        <v>62.6</v>
      </c>
      <c r="M28" s="25">
        <v>243.9</v>
      </c>
      <c r="N28" s="25">
        <v>34.6</v>
      </c>
      <c r="O28" s="25">
        <v>16071.5</v>
      </c>
      <c r="P28" s="25">
        <v>848444.5</v>
      </c>
      <c r="Q28" s="25">
        <v>4609.7</v>
      </c>
      <c r="R28" s="25">
        <v>151.5</v>
      </c>
      <c r="S28" s="25">
        <v>1912.4</v>
      </c>
      <c r="T28" s="25">
        <v>600.1</v>
      </c>
      <c r="U28" s="25">
        <v>15.9</v>
      </c>
      <c r="V28" s="25">
        <v>12.6</v>
      </c>
      <c r="W28" s="25">
        <v>0.5</v>
      </c>
      <c r="X28" s="70">
        <v>20</v>
      </c>
      <c r="Y28" s="27"/>
      <c r="Z28" s="6" t="s">
        <v>119</v>
      </c>
      <c r="AA28" s="29">
        <v>1793244.5</v>
      </c>
      <c r="AB28" s="25">
        <v>36.2</v>
      </c>
      <c r="AC28" s="25">
        <v>368.7</v>
      </c>
      <c r="AD28" s="25">
        <v>26</v>
      </c>
      <c r="AE28" s="25">
        <v>36.4</v>
      </c>
      <c r="AF28" s="25">
        <v>28.4</v>
      </c>
      <c r="AG28" s="25">
        <v>3.6</v>
      </c>
      <c r="AH28" s="25">
        <v>5.3</v>
      </c>
      <c r="AI28" s="25">
        <v>0</v>
      </c>
      <c r="AJ28" s="71">
        <v>308.7</v>
      </c>
      <c r="AK28" s="71">
        <v>895.2</v>
      </c>
      <c r="AL28" s="71">
        <v>141.6</v>
      </c>
      <c r="AM28" s="71">
        <v>207186</v>
      </c>
      <c r="AN28" s="71">
        <v>1572748.5</v>
      </c>
      <c r="AO28" s="71">
        <v>4062.9</v>
      </c>
      <c r="AP28" s="71">
        <v>246.2</v>
      </c>
      <c r="AQ28" s="71">
        <v>2858.2</v>
      </c>
      <c r="AR28" s="71">
        <v>3910</v>
      </c>
      <c r="AS28" s="71">
        <v>202</v>
      </c>
      <c r="AT28" s="71">
        <v>145.7</v>
      </c>
      <c r="AU28" s="25">
        <v>35.1</v>
      </c>
      <c r="AV28" s="42"/>
      <c r="AW28" s="44">
        <v>14</v>
      </c>
      <c r="AX28" s="44">
        <v>18.2</v>
      </c>
      <c r="AY28" s="44">
        <v>36.1</v>
      </c>
      <c r="AZ28" s="44">
        <v>14.4</v>
      </c>
      <c r="BA28" s="44">
        <v>19.1</v>
      </c>
      <c r="BB28" s="44">
        <v>43.9</v>
      </c>
      <c r="BC28" s="42">
        <f t="shared" si="0"/>
        <v>145.70000000000002</v>
      </c>
      <c r="BD28" s="44">
        <v>51.2</v>
      </c>
      <c r="BE28" s="44">
        <v>65.5</v>
      </c>
      <c r="BF28" s="44">
        <v>85.3</v>
      </c>
      <c r="BG28" s="42">
        <f t="shared" si="1"/>
        <v>202</v>
      </c>
      <c r="BH28" s="44">
        <v>84.2</v>
      </c>
      <c r="BI28" s="44">
        <v>183.9</v>
      </c>
      <c r="BJ28" s="44">
        <v>2764</v>
      </c>
      <c r="BK28" s="44">
        <v>877.9</v>
      </c>
      <c r="BL28" s="42">
        <f t="shared" si="2"/>
        <v>3910</v>
      </c>
      <c r="BM28" s="44">
        <v>108.4</v>
      </c>
      <c r="BN28" s="44">
        <v>240.4</v>
      </c>
      <c r="BO28" s="44">
        <v>912.7</v>
      </c>
      <c r="BP28" s="44">
        <v>1596.7</v>
      </c>
      <c r="BQ28" s="42">
        <f t="shared" si="3"/>
        <v>2858.2</v>
      </c>
      <c r="BR28" s="44">
        <v>28.2</v>
      </c>
      <c r="BS28" s="44">
        <v>218</v>
      </c>
      <c r="BT28" s="42">
        <f t="shared" si="4"/>
        <v>246.2</v>
      </c>
      <c r="BU28" s="44">
        <v>572</v>
      </c>
      <c r="BV28" s="44">
        <v>597.7</v>
      </c>
      <c r="BW28" s="44">
        <v>1695.5</v>
      </c>
      <c r="BX28" s="44">
        <v>1197.7</v>
      </c>
      <c r="BY28" s="42">
        <f t="shared" si="5"/>
        <v>4062.8999999999996</v>
      </c>
      <c r="BZ28" s="44">
        <v>59638.3</v>
      </c>
      <c r="CA28" s="44">
        <v>1544399.2</v>
      </c>
      <c r="CB28" s="44">
        <v>123912.8</v>
      </c>
      <c r="CC28" s="44">
        <v>23634.9</v>
      </c>
      <c r="CD28" s="44">
        <v>25237.6</v>
      </c>
      <c r="CE28" s="44">
        <v>3111.7</v>
      </c>
      <c r="CF28" s="42">
        <f t="shared" si="6"/>
        <v>1572748.5</v>
      </c>
      <c r="CG28" s="42">
        <f t="shared" si="7"/>
        <v>207186</v>
      </c>
      <c r="CH28" s="44">
        <v>98</v>
      </c>
      <c r="CI28" s="44">
        <v>43.6</v>
      </c>
      <c r="CJ28" s="42">
        <f t="shared" si="8"/>
        <v>141.6</v>
      </c>
      <c r="CK28" s="44">
        <v>306</v>
      </c>
      <c r="CL28" s="44">
        <v>476.4</v>
      </c>
      <c r="CM28" s="44">
        <v>112.8</v>
      </c>
      <c r="CN28" s="42">
        <f t="shared" si="9"/>
        <v>895.1999999999999</v>
      </c>
      <c r="CO28" s="44">
        <v>98.7</v>
      </c>
      <c r="CP28" s="44">
        <v>149.3</v>
      </c>
      <c r="CQ28" s="44">
        <v>45.8</v>
      </c>
      <c r="CR28" s="44">
        <v>14.9</v>
      </c>
      <c r="CS28" s="42">
        <f t="shared" si="10"/>
        <v>308.7</v>
      </c>
      <c r="CT28" s="44">
        <v>368.7</v>
      </c>
      <c r="CU28" s="44">
        <v>26</v>
      </c>
      <c r="CV28" s="44">
        <v>36.4</v>
      </c>
      <c r="CW28" s="44">
        <v>28.4</v>
      </c>
      <c r="CX28" s="44">
        <v>36.2</v>
      </c>
      <c r="CY28" s="44">
        <v>3.6</v>
      </c>
      <c r="CZ28" s="44">
        <v>5.3</v>
      </c>
      <c r="DA28" s="45">
        <v>0</v>
      </c>
    </row>
    <row r="29" spans="1:105" s="25" customFormat="1" ht="20.25" customHeight="1">
      <c r="A29" s="32" t="s">
        <v>54</v>
      </c>
      <c r="B29" s="75" t="s">
        <v>55</v>
      </c>
      <c r="C29" s="25">
        <v>1748551.3</v>
      </c>
      <c r="D29" s="25">
        <v>36.8</v>
      </c>
      <c r="E29" s="25">
        <v>368.9</v>
      </c>
      <c r="F29" s="25">
        <v>25.9</v>
      </c>
      <c r="G29" s="25">
        <v>28.9</v>
      </c>
      <c r="H29" s="25">
        <v>26.6</v>
      </c>
      <c r="I29" s="25">
        <v>3.9</v>
      </c>
      <c r="J29" s="25">
        <v>5.2</v>
      </c>
      <c r="K29" s="25">
        <v>0</v>
      </c>
      <c r="L29" s="25">
        <v>348</v>
      </c>
      <c r="M29" s="25">
        <v>1235.5</v>
      </c>
      <c r="N29" s="25">
        <v>125</v>
      </c>
      <c r="O29" s="25">
        <v>147547.7</v>
      </c>
      <c r="P29" s="25">
        <v>1632386.8</v>
      </c>
      <c r="Q29" s="25">
        <v>8377.2</v>
      </c>
      <c r="R29" s="25">
        <v>3327.7</v>
      </c>
      <c r="S29" s="25">
        <v>2623</v>
      </c>
      <c r="T29" s="25">
        <v>4093.2</v>
      </c>
      <c r="U29" s="25">
        <v>180.4</v>
      </c>
      <c r="V29" s="25">
        <v>152.8</v>
      </c>
      <c r="W29" s="25">
        <v>24.8</v>
      </c>
      <c r="X29" s="70">
        <v>21</v>
      </c>
      <c r="Y29" s="27"/>
      <c r="Z29" s="6" t="s">
        <v>120</v>
      </c>
      <c r="AA29" s="29">
        <f>SUM(AB29:AU29)</f>
        <v>5843658.199999999</v>
      </c>
      <c r="AB29" s="25">
        <v>581.4</v>
      </c>
      <c r="AC29" s="25">
        <v>2621.2</v>
      </c>
      <c r="AD29" s="25">
        <v>108.5</v>
      </c>
      <c r="AE29" s="25">
        <v>453.1</v>
      </c>
      <c r="AF29" s="25">
        <v>474.7</v>
      </c>
      <c r="AG29" s="25">
        <v>494.4</v>
      </c>
      <c r="AH29" s="25">
        <v>771.6</v>
      </c>
      <c r="AI29" s="25">
        <v>894.7</v>
      </c>
      <c r="AJ29" s="71">
        <v>2923.6</v>
      </c>
      <c r="AK29" s="71">
        <v>6062.6</v>
      </c>
      <c r="AL29" s="71">
        <v>881.8</v>
      </c>
      <c r="AM29" s="71">
        <v>5492527.8</v>
      </c>
      <c r="AN29" s="71">
        <v>289593.3</v>
      </c>
      <c r="AO29" s="71">
        <v>16256.2</v>
      </c>
      <c r="AP29" s="71">
        <v>614</v>
      </c>
      <c r="AQ29" s="71">
        <v>2493.8</v>
      </c>
      <c r="AR29" s="71">
        <v>22762.4</v>
      </c>
      <c r="AS29" s="71">
        <v>246.8</v>
      </c>
      <c r="AT29" s="71">
        <v>1214.6</v>
      </c>
      <c r="AU29" s="25">
        <v>1681.7</v>
      </c>
      <c r="AV29" s="42"/>
      <c r="AW29" s="44">
        <v>143.7</v>
      </c>
      <c r="AX29" s="44">
        <v>167.1</v>
      </c>
      <c r="AY29" s="44">
        <v>505.6</v>
      </c>
      <c r="AZ29" s="44">
        <v>122.2</v>
      </c>
      <c r="BA29" s="44">
        <v>117.8</v>
      </c>
      <c r="BB29" s="44">
        <v>158.2</v>
      </c>
      <c r="BC29" s="42">
        <f t="shared" si="0"/>
        <v>1214.6000000000001</v>
      </c>
      <c r="BD29" s="44">
        <v>76.7</v>
      </c>
      <c r="BE29" s="44">
        <v>80.4</v>
      </c>
      <c r="BF29" s="44">
        <v>89.7</v>
      </c>
      <c r="BG29" s="42">
        <f t="shared" si="1"/>
        <v>246.8</v>
      </c>
      <c r="BH29" s="44">
        <v>4605.8</v>
      </c>
      <c r="BI29" s="44">
        <v>387.1</v>
      </c>
      <c r="BJ29" s="44">
        <v>16741.5</v>
      </c>
      <c r="BK29" s="44">
        <v>1028</v>
      </c>
      <c r="BL29" s="42">
        <f t="shared" si="2"/>
        <v>22762.4</v>
      </c>
      <c r="BM29" s="44">
        <v>397.3</v>
      </c>
      <c r="BN29" s="44">
        <v>492.5</v>
      </c>
      <c r="BO29" s="44">
        <v>899.1</v>
      </c>
      <c r="BP29" s="44">
        <v>704.9</v>
      </c>
      <c r="BQ29" s="42">
        <f t="shared" si="3"/>
        <v>2493.8</v>
      </c>
      <c r="BR29" s="44">
        <v>44.8</v>
      </c>
      <c r="BS29" s="44">
        <v>569.2</v>
      </c>
      <c r="BT29" s="42">
        <f t="shared" si="4"/>
        <v>614</v>
      </c>
      <c r="BU29" s="44">
        <v>934.7</v>
      </c>
      <c r="BV29" s="44">
        <v>844.7</v>
      </c>
      <c r="BW29" s="44">
        <v>5430.6</v>
      </c>
      <c r="BX29" s="44">
        <v>9046.2</v>
      </c>
      <c r="BY29" s="42">
        <f t="shared" si="5"/>
        <v>16256.2</v>
      </c>
      <c r="BZ29" s="44">
        <v>16129.5</v>
      </c>
      <c r="CA29" s="44">
        <v>136240.1</v>
      </c>
      <c r="CB29" s="44">
        <v>5192082.2</v>
      </c>
      <c r="CC29" s="44">
        <v>284316.1</v>
      </c>
      <c r="CD29" s="44">
        <v>122783.8</v>
      </c>
      <c r="CE29" s="44">
        <v>30569.4</v>
      </c>
      <c r="CF29" s="42">
        <f t="shared" si="6"/>
        <v>289593.30000000005</v>
      </c>
      <c r="CG29" s="42">
        <f t="shared" si="7"/>
        <v>5492527.8</v>
      </c>
      <c r="CH29" s="44">
        <v>528.9</v>
      </c>
      <c r="CI29" s="44">
        <v>352.9</v>
      </c>
      <c r="CJ29" s="42">
        <f t="shared" si="8"/>
        <v>881.8</v>
      </c>
      <c r="CK29" s="44">
        <v>3440.3</v>
      </c>
      <c r="CL29" s="44">
        <v>2157.2</v>
      </c>
      <c r="CM29" s="44">
        <v>465.1</v>
      </c>
      <c r="CN29" s="42">
        <f t="shared" si="9"/>
        <v>6062.6</v>
      </c>
      <c r="CO29" s="44">
        <v>699.2</v>
      </c>
      <c r="CP29" s="44">
        <v>659.4</v>
      </c>
      <c r="CQ29" s="44">
        <v>1017</v>
      </c>
      <c r="CR29" s="44">
        <v>548</v>
      </c>
      <c r="CS29" s="42">
        <f t="shared" si="10"/>
        <v>2923.6</v>
      </c>
      <c r="CT29" s="44">
        <v>2621.2</v>
      </c>
      <c r="CU29" s="44">
        <v>108.5</v>
      </c>
      <c r="CV29" s="44">
        <v>453.1</v>
      </c>
      <c r="CW29" s="44">
        <v>474.7</v>
      </c>
      <c r="CX29" s="44">
        <v>581.4</v>
      </c>
      <c r="CY29" s="44">
        <v>494.4</v>
      </c>
      <c r="CZ29" s="44">
        <v>771.6</v>
      </c>
      <c r="DA29" s="45">
        <v>894.7</v>
      </c>
    </row>
    <row r="30" spans="1:105" s="25" customFormat="1" ht="20.25" customHeight="1">
      <c r="A30" s="32" t="s">
        <v>56</v>
      </c>
      <c r="B30" s="75" t="s">
        <v>57</v>
      </c>
      <c r="C30" s="25">
        <v>958740.1</v>
      </c>
      <c r="D30" s="25">
        <v>1.1</v>
      </c>
      <c r="E30" s="25">
        <v>16.8</v>
      </c>
      <c r="F30" s="25">
        <v>0.6</v>
      </c>
      <c r="G30" s="25">
        <v>1</v>
      </c>
      <c r="H30" s="25">
        <v>0.8</v>
      </c>
      <c r="I30" s="25">
        <v>0</v>
      </c>
      <c r="J30" s="25">
        <v>0</v>
      </c>
      <c r="K30" s="25">
        <v>0</v>
      </c>
      <c r="L30" s="25">
        <v>54.3</v>
      </c>
      <c r="M30" s="25">
        <v>135.3</v>
      </c>
      <c r="N30" s="25">
        <v>248.1</v>
      </c>
      <c r="O30" s="25">
        <v>125930</v>
      </c>
      <c r="P30" s="25">
        <v>797462.8</v>
      </c>
      <c r="Q30" s="25">
        <v>16683.4</v>
      </c>
      <c r="R30" s="25">
        <v>3.6</v>
      </c>
      <c r="S30" s="25">
        <v>157.4</v>
      </c>
      <c r="T30" s="25">
        <v>163.5</v>
      </c>
      <c r="U30" s="25">
        <v>8</v>
      </c>
      <c r="V30" s="25">
        <v>10.1</v>
      </c>
      <c r="W30" s="25">
        <v>0.7</v>
      </c>
      <c r="X30" s="70">
        <v>22</v>
      </c>
      <c r="Y30" s="27"/>
      <c r="Z30" s="6" t="s">
        <v>121</v>
      </c>
      <c r="AA30" s="29">
        <v>3495111.9</v>
      </c>
      <c r="AB30" s="25">
        <v>115.1</v>
      </c>
      <c r="AC30" s="25">
        <v>1146.3</v>
      </c>
      <c r="AD30" s="25">
        <v>16.9</v>
      </c>
      <c r="AE30" s="25">
        <v>37</v>
      </c>
      <c r="AF30" s="25">
        <v>301.3</v>
      </c>
      <c r="AG30" s="25">
        <v>3</v>
      </c>
      <c r="AH30" s="25">
        <v>394.8</v>
      </c>
      <c r="AI30" s="25">
        <v>0.3</v>
      </c>
      <c r="AJ30" s="71">
        <v>10192.6</v>
      </c>
      <c r="AK30" s="71">
        <v>8901.4</v>
      </c>
      <c r="AL30" s="71">
        <v>913.9</v>
      </c>
      <c r="AM30" s="71">
        <v>3438007.1</v>
      </c>
      <c r="AN30" s="71">
        <v>23937.1</v>
      </c>
      <c r="AO30" s="71">
        <v>1920.1</v>
      </c>
      <c r="AP30" s="71">
        <v>2112.8</v>
      </c>
      <c r="AQ30" s="71">
        <v>4710.9</v>
      </c>
      <c r="AR30" s="71">
        <v>2250.9</v>
      </c>
      <c r="AS30" s="71">
        <v>87</v>
      </c>
      <c r="AT30" s="71">
        <v>61.6</v>
      </c>
      <c r="AU30" s="25">
        <v>1.7</v>
      </c>
      <c r="AV30" s="42"/>
      <c r="AW30" s="44">
        <v>23.4</v>
      </c>
      <c r="AX30" s="44">
        <v>5.3</v>
      </c>
      <c r="AY30" s="44">
        <v>9.2</v>
      </c>
      <c r="AZ30" s="44">
        <v>3.5</v>
      </c>
      <c r="BA30" s="44">
        <v>5</v>
      </c>
      <c r="BB30" s="44">
        <v>15.2</v>
      </c>
      <c r="BC30" s="42">
        <f t="shared" si="0"/>
        <v>61.599999999999994</v>
      </c>
      <c r="BD30" s="44">
        <v>40.8</v>
      </c>
      <c r="BE30" s="44">
        <v>27.6</v>
      </c>
      <c r="BF30" s="44">
        <v>18.6</v>
      </c>
      <c r="BG30" s="42">
        <f t="shared" si="1"/>
        <v>87</v>
      </c>
      <c r="BH30" s="44">
        <v>62.6</v>
      </c>
      <c r="BI30" s="44">
        <v>141.7</v>
      </c>
      <c r="BJ30" s="44">
        <v>1693.6</v>
      </c>
      <c r="BK30" s="44">
        <v>353</v>
      </c>
      <c r="BL30" s="42">
        <f t="shared" si="2"/>
        <v>2250.8999999999996</v>
      </c>
      <c r="BM30" s="44">
        <v>124.8</v>
      </c>
      <c r="BN30" s="44">
        <v>47.9</v>
      </c>
      <c r="BO30" s="44">
        <v>4445.4</v>
      </c>
      <c r="BP30" s="44">
        <v>92.8</v>
      </c>
      <c r="BQ30" s="42">
        <f t="shared" si="3"/>
        <v>4710.9</v>
      </c>
      <c r="BR30" s="44">
        <v>37.9</v>
      </c>
      <c r="BS30" s="44">
        <v>2074.9</v>
      </c>
      <c r="BT30" s="42">
        <f t="shared" si="4"/>
        <v>2112.8</v>
      </c>
      <c r="BU30" s="44">
        <v>382.4</v>
      </c>
      <c r="BV30" s="44">
        <v>335.2</v>
      </c>
      <c r="BW30" s="44">
        <v>836.5</v>
      </c>
      <c r="BX30" s="44">
        <v>366</v>
      </c>
      <c r="BY30" s="42">
        <f t="shared" si="5"/>
        <v>1920.1</v>
      </c>
      <c r="BZ30" s="44">
        <v>1413.2</v>
      </c>
      <c r="CA30" s="44">
        <v>19011.1</v>
      </c>
      <c r="CB30" s="44">
        <v>283499.2</v>
      </c>
      <c r="CC30" s="44">
        <v>3153094.7</v>
      </c>
      <c r="CD30" s="44">
        <v>3350.9</v>
      </c>
      <c r="CE30" s="44">
        <v>1575.1</v>
      </c>
      <c r="CF30" s="42">
        <f t="shared" si="6"/>
        <v>23937.1</v>
      </c>
      <c r="CG30" s="42">
        <f t="shared" si="7"/>
        <v>3438007.1</v>
      </c>
      <c r="CH30" s="44">
        <v>746.3</v>
      </c>
      <c r="CI30" s="44">
        <v>167.6</v>
      </c>
      <c r="CJ30" s="42">
        <f t="shared" si="8"/>
        <v>913.9</v>
      </c>
      <c r="CK30" s="44">
        <v>7992.8</v>
      </c>
      <c r="CL30" s="44">
        <v>745.8</v>
      </c>
      <c r="CM30" s="44">
        <v>162.8</v>
      </c>
      <c r="CN30" s="42">
        <f t="shared" si="9"/>
        <v>8901.4</v>
      </c>
      <c r="CO30" s="44">
        <v>2532</v>
      </c>
      <c r="CP30" s="44">
        <v>5038.2</v>
      </c>
      <c r="CQ30" s="44">
        <v>206</v>
      </c>
      <c r="CR30" s="44">
        <v>2416.4</v>
      </c>
      <c r="CS30" s="42">
        <f t="shared" si="10"/>
        <v>10192.6</v>
      </c>
      <c r="CT30" s="44">
        <v>1146.3</v>
      </c>
      <c r="CU30" s="44">
        <v>16.9</v>
      </c>
      <c r="CV30" s="44">
        <v>37</v>
      </c>
      <c r="CW30" s="44">
        <v>301.3</v>
      </c>
      <c r="CX30" s="44">
        <v>115.1</v>
      </c>
      <c r="CY30" s="44">
        <v>3</v>
      </c>
      <c r="CZ30" s="44">
        <v>394.8</v>
      </c>
      <c r="DA30" s="45">
        <v>0.3</v>
      </c>
    </row>
    <row r="31" spans="1:105" s="25" customFormat="1" ht="20.25" customHeight="1">
      <c r="A31" s="76"/>
      <c r="B31" s="77" t="s">
        <v>58</v>
      </c>
      <c r="C31" s="25">
        <v>594255.6</v>
      </c>
      <c r="D31" s="25">
        <v>1.2</v>
      </c>
      <c r="E31" s="25">
        <v>16.9</v>
      </c>
      <c r="F31" s="25">
        <v>0.6</v>
      </c>
      <c r="G31" s="25">
        <v>0.5</v>
      </c>
      <c r="H31" s="25">
        <v>0.3</v>
      </c>
      <c r="I31" s="25">
        <v>0</v>
      </c>
      <c r="J31" s="25">
        <v>0</v>
      </c>
      <c r="K31" s="25">
        <v>0</v>
      </c>
      <c r="L31" s="25">
        <v>80.8</v>
      </c>
      <c r="M31" s="25">
        <v>2043.2</v>
      </c>
      <c r="N31" s="25">
        <v>3.5</v>
      </c>
      <c r="O31" s="25">
        <v>46491.1</v>
      </c>
      <c r="P31" s="25">
        <v>627053.8</v>
      </c>
      <c r="Q31" s="25">
        <v>2123.1</v>
      </c>
      <c r="R31" s="25">
        <v>6.2</v>
      </c>
      <c r="S31" s="25">
        <v>250.4</v>
      </c>
      <c r="T31" s="25">
        <v>268.7</v>
      </c>
      <c r="U31" s="25">
        <v>6</v>
      </c>
      <c r="V31" s="25">
        <v>2.2</v>
      </c>
      <c r="W31" s="25">
        <v>0.2</v>
      </c>
      <c r="X31" s="70">
        <v>23</v>
      </c>
      <c r="Y31" s="27"/>
      <c r="Z31" s="6" t="s">
        <v>122</v>
      </c>
      <c r="AA31" s="29">
        <v>930907.5</v>
      </c>
      <c r="AB31" s="25">
        <v>1</v>
      </c>
      <c r="AC31" s="25">
        <v>19.9</v>
      </c>
      <c r="AD31" s="25">
        <v>0.8</v>
      </c>
      <c r="AE31" s="25">
        <v>1.2</v>
      </c>
      <c r="AF31" s="25">
        <v>0.8</v>
      </c>
      <c r="AG31" s="25">
        <v>0</v>
      </c>
      <c r="AH31" s="25">
        <v>0</v>
      </c>
      <c r="AI31" s="25">
        <v>0</v>
      </c>
      <c r="AJ31" s="71">
        <v>27.8</v>
      </c>
      <c r="AK31" s="71">
        <v>111</v>
      </c>
      <c r="AL31" s="71">
        <v>112.2</v>
      </c>
      <c r="AM31" s="71">
        <v>126110.2</v>
      </c>
      <c r="AN31" s="71">
        <v>797282.6</v>
      </c>
      <c r="AO31" s="71">
        <v>6892.5</v>
      </c>
      <c r="AP31" s="71">
        <v>3.6</v>
      </c>
      <c r="AQ31" s="71">
        <v>119.5</v>
      </c>
      <c r="AR31" s="71">
        <v>202.8</v>
      </c>
      <c r="AS31" s="71">
        <v>8.4</v>
      </c>
      <c r="AT31" s="71">
        <v>11.8</v>
      </c>
      <c r="AU31" s="25">
        <v>1.3</v>
      </c>
      <c r="AV31" s="42"/>
      <c r="AW31" s="44">
        <v>2.7</v>
      </c>
      <c r="AX31" s="44">
        <v>1.9</v>
      </c>
      <c r="AY31" s="44">
        <v>2</v>
      </c>
      <c r="AZ31" s="44">
        <v>1.4</v>
      </c>
      <c r="BA31" s="44">
        <v>1.4</v>
      </c>
      <c r="BB31" s="44">
        <v>2.4</v>
      </c>
      <c r="BC31" s="42">
        <f t="shared" si="0"/>
        <v>11.8</v>
      </c>
      <c r="BD31" s="44">
        <v>2.5</v>
      </c>
      <c r="BE31" s="44">
        <v>3.3</v>
      </c>
      <c r="BF31" s="44">
        <v>2.6</v>
      </c>
      <c r="BG31" s="42">
        <f t="shared" si="1"/>
        <v>8.4</v>
      </c>
      <c r="BH31" s="44">
        <v>5.6</v>
      </c>
      <c r="BI31" s="44">
        <v>12.7</v>
      </c>
      <c r="BJ31" s="44">
        <v>156</v>
      </c>
      <c r="BK31" s="44">
        <v>28.5</v>
      </c>
      <c r="BL31" s="42">
        <f t="shared" si="2"/>
        <v>202.8</v>
      </c>
      <c r="BM31" s="44">
        <v>4.8</v>
      </c>
      <c r="BN31" s="44">
        <v>3.2</v>
      </c>
      <c r="BO31" s="44">
        <v>5.4</v>
      </c>
      <c r="BP31" s="44">
        <v>106.1</v>
      </c>
      <c r="BQ31" s="42">
        <f t="shared" si="3"/>
        <v>119.5</v>
      </c>
      <c r="BR31" s="44">
        <v>0.9</v>
      </c>
      <c r="BS31" s="44">
        <v>2.7</v>
      </c>
      <c r="BT31" s="42">
        <f t="shared" si="4"/>
        <v>3.6</v>
      </c>
      <c r="BU31" s="44">
        <v>5.2</v>
      </c>
      <c r="BV31" s="44">
        <v>39.8</v>
      </c>
      <c r="BW31" s="44">
        <v>282.2</v>
      </c>
      <c r="BX31" s="44">
        <v>6565.3</v>
      </c>
      <c r="BY31" s="42">
        <f t="shared" si="5"/>
        <v>6892.5</v>
      </c>
      <c r="BZ31" s="44">
        <v>180.2</v>
      </c>
      <c r="CA31" s="44">
        <v>23932.4</v>
      </c>
      <c r="CB31" s="44">
        <v>124324.2</v>
      </c>
      <c r="CC31" s="44">
        <v>1605.8</v>
      </c>
      <c r="CD31" s="44">
        <v>767646.7</v>
      </c>
      <c r="CE31" s="44">
        <v>5703.5</v>
      </c>
      <c r="CF31" s="42">
        <f t="shared" si="6"/>
        <v>797282.6</v>
      </c>
      <c r="CG31" s="42">
        <f t="shared" si="7"/>
        <v>126110.2</v>
      </c>
      <c r="CH31" s="44">
        <v>1.2</v>
      </c>
      <c r="CI31" s="44">
        <v>111</v>
      </c>
      <c r="CJ31" s="42">
        <f t="shared" si="8"/>
        <v>112.2</v>
      </c>
      <c r="CK31" s="44">
        <v>66.1</v>
      </c>
      <c r="CL31" s="44">
        <v>37.3</v>
      </c>
      <c r="CM31" s="44">
        <v>7.6</v>
      </c>
      <c r="CN31" s="42">
        <f t="shared" si="9"/>
        <v>110.99999999999999</v>
      </c>
      <c r="CO31" s="44">
        <v>0</v>
      </c>
      <c r="CP31" s="44">
        <v>4.1</v>
      </c>
      <c r="CQ31" s="44">
        <v>4.7</v>
      </c>
      <c r="CR31" s="44">
        <v>19</v>
      </c>
      <c r="CS31" s="42">
        <f t="shared" si="10"/>
        <v>27.8</v>
      </c>
      <c r="CT31" s="44">
        <v>19.9</v>
      </c>
      <c r="CU31" s="44">
        <v>0.8</v>
      </c>
      <c r="CV31" s="44">
        <v>1.2</v>
      </c>
      <c r="CW31" s="44">
        <v>0.8</v>
      </c>
      <c r="CX31" s="44">
        <v>1</v>
      </c>
      <c r="CY31" s="44">
        <v>0</v>
      </c>
      <c r="CZ31" s="44">
        <v>0</v>
      </c>
      <c r="DA31" s="45">
        <v>0</v>
      </c>
    </row>
    <row r="32" spans="1:105" s="25" customFormat="1" ht="20.25" customHeight="1">
      <c r="A32" s="73"/>
      <c r="B32" s="74" t="s">
        <v>59</v>
      </c>
      <c r="C32" s="25">
        <v>1413605.4</v>
      </c>
      <c r="D32" s="25">
        <v>2.7</v>
      </c>
      <c r="E32" s="25">
        <v>51.1</v>
      </c>
      <c r="F32" s="25">
        <v>1.9</v>
      </c>
      <c r="G32" s="25">
        <v>2.5</v>
      </c>
      <c r="H32" s="25">
        <v>66.2</v>
      </c>
      <c r="I32" s="25">
        <v>0.1</v>
      </c>
      <c r="J32" s="25">
        <v>1.1</v>
      </c>
      <c r="K32" s="25">
        <v>0</v>
      </c>
      <c r="L32" s="25">
        <v>203.8</v>
      </c>
      <c r="M32" s="25">
        <v>136.3</v>
      </c>
      <c r="N32" s="25">
        <v>7.4</v>
      </c>
      <c r="O32" s="25">
        <v>1168.1</v>
      </c>
      <c r="P32" s="25">
        <v>7019.5</v>
      </c>
      <c r="Q32" s="25">
        <v>1389933.8</v>
      </c>
      <c r="R32" s="25">
        <v>10663.7</v>
      </c>
      <c r="S32" s="25">
        <v>4730.1</v>
      </c>
      <c r="T32" s="25">
        <v>934.7</v>
      </c>
      <c r="U32" s="25">
        <v>206.9</v>
      </c>
      <c r="V32" s="25">
        <v>70.5</v>
      </c>
      <c r="W32" s="25">
        <v>0.2</v>
      </c>
      <c r="X32" s="70">
        <v>24</v>
      </c>
      <c r="Y32" s="27"/>
      <c r="Z32" s="6" t="s">
        <v>123</v>
      </c>
      <c r="AA32" s="29">
        <v>678208</v>
      </c>
      <c r="AB32" s="25">
        <v>1.2</v>
      </c>
      <c r="AC32" s="25">
        <v>16.4</v>
      </c>
      <c r="AD32" s="25">
        <v>0.8</v>
      </c>
      <c r="AE32" s="25">
        <v>0.8</v>
      </c>
      <c r="AF32" s="25">
        <v>0.4</v>
      </c>
      <c r="AG32" s="25">
        <v>0</v>
      </c>
      <c r="AH32" s="25">
        <v>0</v>
      </c>
      <c r="AI32" s="25">
        <v>0</v>
      </c>
      <c r="AJ32" s="71">
        <v>172.5</v>
      </c>
      <c r="AK32" s="71">
        <v>94.7</v>
      </c>
      <c r="AL32" s="71">
        <v>54.8</v>
      </c>
      <c r="AM32" s="71">
        <v>46551.6</v>
      </c>
      <c r="AN32" s="71">
        <v>626993.3</v>
      </c>
      <c r="AO32" s="71">
        <v>3993.6</v>
      </c>
      <c r="AP32" s="71">
        <v>6.5</v>
      </c>
      <c r="AQ32" s="71">
        <v>67.9</v>
      </c>
      <c r="AR32" s="71">
        <v>243.9</v>
      </c>
      <c r="AS32" s="71">
        <v>6.9</v>
      </c>
      <c r="AT32" s="71">
        <v>2.5</v>
      </c>
      <c r="AU32" s="25">
        <v>0.1</v>
      </c>
      <c r="AV32" s="42"/>
      <c r="AW32" s="44">
        <v>0.1</v>
      </c>
      <c r="AX32" s="44">
        <v>0.1</v>
      </c>
      <c r="AY32" s="44">
        <v>0.8</v>
      </c>
      <c r="AZ32" s="44">
        <v>0.3</v>
      </c>
      <c r="BA32" s="44">
        <v>0</v>
      </c>
      <c r="BB32" s="44">
        <v>1.2</v>
      </c>
      <c r="BC32" s="42">
        <f t="shared" si="0"/>
        <v>2.5</v>
      </c>
      <c r="BD32" s="44">
        <v>2.8</v>
      </c>
      <c r="BE32" s="44">
        <v>2.2</v>
      </c>
      <c r="BF32" s="44">
        <v>1.9</v>
      </c>
      <c r="BG32" s="42">
        <f t="shared" si="1"/>
        <v>6.9</v>
      </c>
      <c r="BH32" s="44">
        <v>4.3</v>
      </c>
      <c r="BI32" s="44">
        <v>12.1</v>
      </c>
      <c r="BJ32" s="44">
        <v>200.8</v>
      </c>
      <c r="BK32" s="44">
        <v>26.7</v>
      </c>
      <c r="BL32" s="42">
        <f t="shared" si="2"/>
        <v>243.9</v>
      </c>
      <c r="BM32" s="44">
        <v>48.4</v>
      </c>
      <c r="BN32" s="44">
        <v>5.2</v>
      </c>
      <c r="BO32" s="44">
        <v>7.8</v>
      </c>
      <c r="BP32" s="44">
        <v>6.5</v>
      </c>
      <c r="BQ32" s="42">
        <f t="shared" si="3"/>
        <v>67.9</v>
      </c>
      <c r="BR32" s="44">
        <v>1.2</v>
      </c>
      <c r="BS32" s="44">
        <v>5.3</v>
      </c>
      <c r="BT32" s="42">
        <f t="shared" si="4"/>
        <v>6.5</v>
      </c>
      <c r="BU32" s="44">
        <v>70.8</v>
      </c>
      <c r="BV32" s="44">
        <v>85</v>
      </c>
      <c r="BW32" s="44">
        <v>125.1</v>
      </c>
      <c r="BX32" s="44">
        <v>3712.7</v>
      </c>
      <c r="BY32" s="42">
        <f t="shared" si="5"/>
        <v>3993.6</v>
      </c>
      <c r="BZ32" s="44">
        <v>60.5</v>
      </c>
      <c r="CA32" s="44">
        <v>2668.4</v>
      </c>
      <c r="CB32" s="44">
        <v>46049.4</v>
      </c>
      <c r="CC32" s="44">
        <v>441.7</v>
      </c>
      <c r="CD32" s="44">
        <v>5456.8</v>
      </c>
      <c r="CE32" s="44">
        <v>618868.1</v>
      </c>
      <c r="CF32" s="42">
        <f t="shared" si="6"/>
        <v>626993.2999999999</v>
      </c>
      <c r="CG32" s="42">
        <f t="shared" si="7"/>
        <v>46551.6</v>
      </c>
      <c r="CH32" s="44">
        <v>2</v>
      </c>
      <c r="CI32" s="44">
        <v>52.8</v>
      </c>
      <c r="CJ32" s="42">
        <f t="shared" si="8"/>
        <v>54.8</v>
      </c>
      <c r="CK32" s="44">
        <v>18.1</v>
      </c>
      <c r="CL32" s="44">
        <v>69.3</v>
      </c>
      <c r="CM32" s="44">
        <v>7.3</v>
      </c>
      <c r="CN32" s="42">
        <f t="shared" si="9"/>
        <v>94.7</v>
      </c>
      <c r="CO32" s="44">
        <v>138.5</v>
      </c>
      <c r="CP32" s="44">
        <v>3.6</v>
      </c>
      <c r="CQ32" s="44">
        <v>1.8</v>
      </c>
      <c r="CR32" s="44">
        <v>28.6</v>
      </c>
      <c r="CS32" s="42">
        <f t="shared" si="10"/>
        <v>172.5</v>
      </c>
      <c r="CT32" s="44">
        <v>16.4</v>
      </c>
      <c r="CU32" s="44">
        <v>0.8</v>
      </c>
      <c r="CV32" s="44">
        <v>0.8</v>
      </c>
      <c r="CW32" s="44">
        <v>0.4</v>
      </c>
      <c r="CX32" s="44">
        <v>1.2</v>
      </c>
      <c r="CY32" s="44">
        <v>0</v>
      </c>
      <c r="CZ32" s="44">
        <v>0</v>
      </c>
      <c r="DA32" s="45">
        <v>0</v>
      </c>
    </row>
    <row r="33" spans="1:105" s="25" customFormat="1" ht="20.25" customHeight="1">
      <c r="A33" s="32" t="s">
        <v>60</v>
      </c>
      <c r="B33" s="75" t="s">
        <v>61</v>
      </c>
      <c r="C33" s="25">
        <v>2591821.8</v>
      </c>
      <c r="D33" s="25">
        <v>12.5</v>
      </c>
      <c r="E33" s="25">
        <v>153.8</v>
      </c>
      <c r="F33" s="25">
        <v>7.9</v>
      </c>
      <c r="G33" s="25">
        <v>8.7</v>
      </c>
      <c r="H33" s="25">
        <v>11.1</v>
      </c>
      <c r="I33" s="25">
        <v>1.8</v>
      </c>
      <c r="J33" s="25">
        <v>2.9</v>
      </c>
      <c r="K33" s="25">
        <v>0</v>
      </c>
      <c r="L33" s="25">
        <v>106.7</v>
      </c>
      <c r="M33" s="25">
        <v>595.1</v>
      </c>
      <c r="N33" s="25">
        <v>334.9</v>
      </c>
      <c r="O33" s="25">
        <v>1305.5</v>
      </c>
      <c r="P33" s="25">
        <v>787.7</v>
      </c>
      <c r="Q33" s="25">
        <v>2511690.7</v>
      </c>
      <c r="R33" s="25">
        <v>4593.4</v>
      </c>
      <c r="S33" s="25">
        <v>6674.1</v>
      </c>
      <c r="T33" s="25">
        <v>64535.6</v>
      </c>
      <c r="U33" s="25">
        <v>561.7</v>
      </c>
      <c r="V33" s="25">
        <v>311.9</v>
      </c>
      <c r="W33" s="25">
        <v>3</v>
      </c>
      <c r="X33" s="70">
        <v>25</v>
      </c>
      <c r="Y33" s="27"/>
      <c r="Z33" s="6" t="s">
        <v>124</v>
      </c>
      <c r="AA33" s="29">
        <f>SUM(AB33:AU33)</f>
        <v>338979.9</v>
      </c>
      <c r="AB33" s="25">
        <v>2.9</v>
      </c>
      <c r="AC33" s="25">
        <v>42.2</v>
      </c>
      <c r="AD33" s="25">
        <v>1.4</v>
      </c>
      <c r="AE33" s="25">
        <v>2.9</v>
      </c>
      <c r="AF33" s="25">
        <v>1.9</v>
      </c>
      <c r="AG33" s="25">
        <v>23.2</v>
      </c>
      <c r="AH33" s="25">
        <v>0.6</v>
      </c>
      <c r="AI33" s="25">
        <v>0</v>
      </c>
      <c r="AJ33" s="71">
        <v>39.7</v>
      </c>
      <c r="AK33" s="71">
        <v>2315.9</v>
      </c>
      <c r="AL33" s="71">
        <v>334553.6</v>
      </c>
      <c r="AM33" s="71">
        <v>1307.8</v>
      </c>
      <c r="AN33" s="71">
        <v>97.5</v>
      </c>
      <c r="AO33" s="71">
        <v>142</v>
      </c>
      <c r="AP33" s="71">
        <v>2.7</v>
      </c>
      <c r="AQ33" s="71">
        <v>9.4</v>
      </c>
      <c r="AR33" s="71">
        <v>432</v>
      </c>
      <c r="AS33" s="71">
        <v>2.7</v>
      </c>
      <c r="AT33" s="71">
        <v>1</v>
      </c>
      <c r="AU33" s="25">
        <v>0.5</v>
      </c>
      <c r="AV33" s="42"/>
      <c r="AW33" s="44">
        <v>0</v>
      </c>
      <c r="AX33" s="44">
        <v>0.2</v>
      </c>
      <c r="AY33" s="44">
        <v>0.5</v>
      </c>
      <c r="AZ33" s="44">
        <v>0</v>
      </c>
      <c r="BA33" s="44">
        <v>0</v>
      </c>
      <c r="BB33" s="44">
        <v>0.3</v>
      </c>
      <c r="BC33" s="42">
        <f t="shared" si="0"/>
        <v>1</v>
      </c>
      <c r="BD33" s="44">
        <v>1.3</v>
      </c>
      <c r="BE33" s="44">
        <v>0.9</v>
      </c>
      <c r="BF33" s="44">
        <v>0.5</v>
      </c>
      <c r="BG33" s="42">
        <f t="shared" si="1"/>
        <v>2.7</v>
      </c>
      <c r="BH33" s="44">
        <v>1.6</v>
      </c>
      <c r="BI33" s="44">
        <v>3.1</v>
      </c>
      <c r="BJ33" s="44">
        <v>416.7</v>
      </c>
      <c r="BK33" s="44">
        <v>10.6</v>
      </c>
      <c r="BL33" s="42">
        <f t="shared" si="2"/>
        <v>432</v>
      </c>
      <c r="BM33" s="44">
        <v>1.2</v>
      </c>
      <c r="BN33" s="44">
        <v>2.2</v>
      </c>
      <c r="BO33" s="44">
        <v>3.8</v>
      </c>
      <c r="BP33" s="44">
        <v>2.2</v>
      </c>
      <c r="BQ33" s="42">
        <f t="shared" si="3"/>
        <v>9.4</v>
      </c>
      <c r="BR33" s="44">
        <v>0.3</v>
      </c>
      <c r="BS33" s="44">
        <v>2.4</v>
      </c>
      <c r="BT33" s="42">
        <f t="shared" si="4"/>
        <v>2.6999999999999997</v>
      </c>
      <c r="BU33" s="44">
        <v>4.1</v>
      </c>
      <c r="BV33" s="44">
        <v>9.2</v>
      </c>
      <c r="BW33" s="44">
        <v>88.8</v>
      </c>
      <c r="BX33" s="44">
        <v>39.9</v>
      </c>
      <c r="BY33" s="42">
        <f t="shared" si="5"/>
        <v>142</v>
      </c>
      <c r="BZ33" s="44">
        <v>49.3</v>
      </c>
      <c r="CA33" s="44">
        <v>94.3</v>
      </c>
      <c r="CB33" s="44">
        <v>477.4</v>
      </c>
      <c r="CC33" s="44">
        <v>781.1</v>
      </c>
      <c r="CD33" s="44">
        <v>1.2</v>
      </c>
      <c r="CE33" s="44">
        <v>2</v>
      </c>
      <c r="CF33" s="42">
        <f t="shared" si="6"/>
        <v>97.5</v>
      </c>
      <c r="CG33" s="42">
        <f t="shared" si="7"/>
        <v>1307.8</v>
      </c>
      <c r="CH33" s="44">
        <v>320908.6</v>
      </c>
      <c r="CI33" s="44">
        <v>13645</v>
      </c>
      <c r="CJ33" s="42">
        <f t="shared" si="8"/>
        <v>334553.6</v>
      </c>
      <c r="CK33" s="44">
        <v>1870.6</v>
      </c>
      <c r="CL33" s="44">
        <v>431.3</v>
      </c>
      <c r="CM33" s="44">
        <v>14</v>
      </c>
      <c r="CN33" s="42">
        <f t="shared" si="9"/>
        <v>2315.9</v>
      </c>
      <c r="CO33" s="44">
        <v>3.3</v>
      </c>
      <c r="CP33" s="44">
        <v>10.1</v>
      </c>
      <c r="CQ33" s="44">
        <v>23.1</v>
      </c>
      <c r="CR33" s="44">
        <v>3.2</v>
      </c>
      <c r="CS33" s="42">
        <f t="shared" si="10"/>
        <v>39.7</v>
      </c>
      <c r="CT33" s="44">
        <v>42.2</v>
      </c>
      <c r="CU33" s="44">
        <v>1.4</v>
      </c>
      <c r="CV33" s="44">
        <v>2.9</v>
      </c>
      <c r="CW33" s="44">
        <v>1.9</v>
      </c>
      <c r="CX33" s="44">
        <v>2.9</v>
      </c>
      <c r="CY33" s="44">
        <v>23.2</v>
      </c>
      <c r="CZ33" s="44">
        <v>0.6</v>
      </c>
      <c r="DA33" s="45">
        <v>0</v>
      </c>
    </row>
    <row r="34" spans="1:105" s="25" customFormat="1" ht="20.25" customHeight="1">
      <c r="A34" s="32" t="s">
        <v>62</v>
      </c>
      <c r="B34" s="75" t="s">
        <v>63</v>
      </c>
      <c r="C34" s="25">
        <v>5029117.9</v>
      </c>
      <c r="D34" s="25">
        <v>106.4</v>
      </c>
      <c r="E34" s="25">
        <v>938.8</v>
      </c>
      <c r="F34" s="25">
        <v>45.5</v>
      </c>
      <c r="G34" s="25">
        <v>180.9</v>
      </c>
      <c r="H34" s="25">
        <v>103.7</v>
      </c>
      <c r="I34" s="25">
        <v>122.1</v>
      </c>
      <c r="J34" s="25">
        <v>219.6</v>
      </c>
      <c r="K34" s="25">
        <v>367.8</v>
      </c>
      <c r="L34" s="25">
        <v>1280.2</v>
      </c>
      <c r="M34" s="25">
        <v>822.5</v>
      </c>
      <c r="N34" s="25">
        <v>106.7</v>
      </c>
      <c r="O34" s="25">
        <v>6237.9</v>
      </c>
      <c r="P34" s="25">
        <v>8584.9</v>
      </c>
      <c r="Q34" s="25">
        <v>4986615.3</v>
      </c>
      <c r="R34" s="25">
        <v>13710.9</v>
      </c>
      <c r="S34" s="25">
        <v>1547.5</v>
      </c>
      <c r="T34" s="25">
        <v>10285.1</v>
      </c>
      <c r="U34" s="25">
        <v>232.9</v>
      </c>
      <c r="V34" s="25">
        <v>776.2</v>
      </c>
      <c r="W34" s="25">
        <v>1075.8</v>
      </c>
      <c r="X34" s="70">
        <v>26</v>
      </c>
      <c r="Y34" s="27"/>
      <c r="Z34" s="6" t="s">
        <v>125</v>
      </c>
      <c r="AA34" s="29">
        <f>SUM(AB34:AU34)</f>
        <v>422655.10000000003</v>
      </c>
      <c r="AB34" s="25">
        <v>18.7</v>
      </c>
      <c r="AC34" s="25">
        <v>79.7</v>
      </c>
      <c r="AD34" s="25">
        <v>27.3</v>
      </c>
      <c r="AE34" s="25">
        <v>45.2</v>
      </c>
      <c r="AF34" s="25">
        <v>21.5</v>
      </c>
      <c r="AG34" s="25">
        <v>0.5</v>
      </c>
      <c r="AH34" s="25">
        <v>0.7</v>
      </c>
      <c r="AI34" s="25">
        <v>2</v>
      </c>
      <c r="AJ34" s="71">
        <v>24.5</v>
      </c>
      <c r="AK34" s="71">
        <v>10109.7</v>
      </c>
      <c r="AL34" s="71">
        <v>411279.8</v>
      </c>
      <c r="AM34" s="71">
        <v>532.7</v>
      </c>
      <c r="AN34" s="71">
        <v>96.2</v>
      </c>
      <c r="AO34" s="71">
        <v>41.7</v>
      </c>
      <c r="AP34" s="71">
        <v>1.7</v>
      </c>
      <c r="AQ34" s="71">
        <v>8.9</v>
      </c>
      <c r="AR34" s="71">
        <v>355.6</v>
      </c>
      <c r="AS34" s="71">
        <v>2.4</v>
      </c>
      <c r="AT34" s="71">
        <v>1.5</v>
      </c>
      <c r="AU34" s="25">
        <v>4.8</v>
      </c>
      <c r="AV34" s="42"/>
      <c r="AW34" s="44">
        <v>0</v>
      </c>
      <c r="AX34" s="44">
        <v>0.4</v>
      </c>
      <c r="AY34" s="44">
        <v>0.7</v>
      </c>
      <c r="AZ34" s="44">
        <v>0</v>
      </c>
      <c r="BA34" s="44">
        <v>0</v>
      </c>
      <c r="BB34" s="44">
        <v>0.4</v>
      </c>
      <c r="BC34" s="42">
        <f t="shared" si="0"/>
        <v>1.5</v>
      </c>
      <c r="BD34" s="44">
        <v>1.3</v>
      </c>
      <c r="BE34" s="44">
        <v>0.8</v>
      </c>
      <c r="BF34" s="44">
        <v>0.3</v>
      </c>
      <c r="BG34" s="42">
        <f t="shared" si="1"/>
        <v>2.4</v>
      </c>
      <c r="BH34" s="44">
        <v>1.8</v>
      </c>
      <c r="BI34" s="44">
        <v>2.4</v>
      </c>
      <c r="BJ34" s="44">
        <v>342.6</v>
      </c>
      <c r="BK34" s="44">
        <v>8.8</v>
      </c>
      <c r="BL34" s="42">
        <f t="shared" si="2"/>
        <v>355.6</v>
      </c>
      <c r="BM34" s="44">
        <v>0.9</v>
      </c>
      <c r="BN34" s="44">
        <v>1.5</v>
      </c>
      <c r="BO34" s="44">
        <v>5.1</v>
      </c>
      <c r="BP34" s="44">
        <v>1.4</v>
      </c>
      <c r="BQ34" s="42">
        <f t="shared" si="3"/>
        <v>8.9</v>
      </c>
      <c r="BR34" s="44">
        <v>0.1</v>
      </c>
      <c r="BS34" s="44">
        <v>1.6</v>
      </c>
      <c r="BT34" s="42">
        <f t="shared" si="4"/>
        <v>1.7000000000000002</v>
      </c>
      <c r="BU34" s="44">
        <v>3.5</v>
      </c>
      <c r="BV34" s="44">
        <v>9.4</v>
      </c>
      <c r="BW34" s="44">
        <v>28.3</v>
      </c>
      <c r="BX34" s="44">
        <v>0.5</v>
      </c>
      <c r="BY34" s="42">
        <f t="shared" si="5"/>
        <v>41.7</v>
      </c>
      <c r="BZ34" s="44">
        <v>3.7</v>
      </c>
      <c r="CA34" s="44">
        <v>42.8</v>
      </c>
      <c r="CB34" s="44">
        <v>356.6</v>
      </c>
      <c r="CC34" s="44">
        <v>172.4</v>
      </c>
      <c r="CD34" s="44">
        <v>0.7</v>
      </c>
      <c r="CE34" s="44">
        <v>52.7</v>
      </c>
      <c r="CF34" s="42">
        <f t="shared" si="6"/>
        <v>96.2</v>
      </c>
      <c r="CG34" s="42">
        <f t="shared" si="7"/>
        <v>532.7</v>
      </c>
      <c r="CH34" s="44">
        <v>6565.1</v>
      </c>
      <c r="CI34" s="44">
        <v>404714.7</v>
      </c>
      <c r="CJ34" s="42">
        <f t="shared" si="8"/>
        <v>411279.8</v>
      </c>
      <c r="CK34" s="44">
        <v>1288.4</v>
      </c>
      <c r="CL34" s="44">
        <v>6122.9</v>
      </c>
      <c r="CM34" s="44">
        <v>2698.4</v>
      </c>
      <c r="CN34" s="42">
        <f t="shared" si="9"/>
        <v>10109.699999999999</v>
      </c>
      <c r="CO34" s="44">
        <v>3.6</v>
      </c>
      <c r="CP34" s="44">
        <v>8.6</v>
      </c>
      <c r="CQ34" s="44">
        <v>4</v>
      </c>
      <c r="CR34" s="44">
        <v>8.3</v>
      </c>
      <c r="CS34" s="42">
        <f t="shared" si="10"/>
        <v>24.5</v>
      </c>
      <c r="CT34" s="44">
        <v>79.7</v>
      </c>
      <c r="CU34" s="44">
        <v>27.3</v>
      </c>
      <c r="CV34" s="44">
        <v>45.2</v>
      </c>
      <c r="CW34" s="44">
        <v>21.5</v>
      </c>
      <c r="CX34" s="44">
        <v>18.7</v>
      </c>
      <c r="CY34" s="44">
        <v>0.5</v>
      </c>
      <c r="CZ34" s="44">
        <v>0.7</v>
      </c>
      <c r="DA34" s="45">
        <v>2</v>
      </c>
    </row>
    <row r="35" spans="1:105" s="25" customFormat="1" ht="20.25" customHeight="1">
      <c r="A35" s="76"/>
      <c r="B35" s="77" t="s">
        <v>64</v>
      </c>
      <c r="C35" s="25">
        <v>1073705.5</v>
      </c>
      <c r="D35" s="25">
        <v>0.6</v>
      </c>
      <c r="E35" s="25">
        <v>21</v>
      </c>
      <c r="F35" s="25">
        <v>0.3</v>
      </c>
      <c r="G35" s="25">
        <v>0.2</v>
      </c>
      <c r="H35" s="25">
        <v>0.2</v>
      </c>
      <c r="I35" s="25">
        <v>0</v>
      </c>
      <c r="J35" s="25">
        <v>0</v>
      </c>
      <c r="K35" s="25">
        <v>0</v>
      </c>
      <c r="L35" s="25">
        <v>45.7</v>
      </c>
      <c r="M35" s="25">
        <v>129.9</v>
      </c>
      <c r="N35" s="25">
        <v>0.6</v>
      </c>
      <c r="O35" s="25">
        <v>9447.8</v>
      </c>
      <c r="P35" s="25">
        <v>9198.7</v>
      </c>
      <c r="Q35" s="25">
        <v>1044564.7</v>
      </c>
      <c r="R35" s="25">
        <v>3341.1</v>
      </c>
      <c r="S35" s="25">
        <v>177.9</v>
      </c>
      <c r="T35" s="25">
        <v>195.9</v>
      </c>
      <c r="U35" s="25">
        <v>7.9</v>
      </c>
      <c r="V35" s="25">
        <v>6.5</v>
      </c>
      <c r="W35" s="25">
        <v>0</v>
      </c>
      <c r="X35" s="70">
        <v>27</v>
      </c>
      <c r="Y35" s="27"/>
      <c r="Z35" s="6" t="s">
        <v>126</v>
      </c>
      <c r="AA35" s="29">
        <v>1242497.4</v>
      </c>
      <c r="AB35" s="25">
        <v>28.8</v>
      </c>
      <c r="AC35" s="25">
        <v>311.6</v>
      </c>
      <c r="AD35" s="25">
        <v>46.2</v>
      </c>
      <c r="AE35" s="25">
        <v>185.7</v>
      </c>
      <c r="AF35" s="25">
        <v>37.9</v>
      </c>
      <c r="AG35" s="25">
        <v>11.7</v>
      </c>
      <c r="AH35" s="25">
        <v>445.9</v>
      </c>
      <c r="AI35" s="25">
        <v>39.2</v>
      </c>
      <c r="AJ35" s="71">
        <v>4917.6</v>
      </c>
      <c r="AK35" s="71">
        <v>1218108</v>
      </c>
      <c r="AL35" s="71">
        <v>3195.8</v>
      </c>
      <c r="AM35" s="71">
        <v>9203.9</v>
      </c>
      <c r="AN35" s="71">
        <v>414.8</v>
      </c>
      <c r="AO35" s="71">
        <v>504.8</v>
      </c>
      <c r="AP35" s="71">
        <v>131.4</v>
      </c>
      <c r="AQ35" s="71">
        <v>2490.1</v>
      </c>
      <c r="AR35" s="71">
        <v>2259.1</v>
      </c>
      <c r="AS35" s="71">
        <v>33.3</v>
      </c>
      <c r="AT35" s="71">
        <v>51</v>
      </c>
      <c r="AU35" s="25">
        <v>80.8</v>
      </c>
      <c r="AV35" s="42"/>
      <c r="AW35" s="44">
        <v>1.5</v>
      </c>
      <c r="AX35" s="44">
        <v>2.9</v>
      </c>
      <c r="AY35" s="44">
        <v>22.9</v>
      </c>
      <c r="AZ35" s="44">
        <v>1.6</v>
      </c>
      <c r="BA35" s="44">
        <v>15.2</v>
      </c>
      <c r="BB35" s="44">
        <v>6.9</v>
      </c>
      <c r="BC35" s="42">
        <f t="shared" si="0"/>
        <v>50.99999999999999</v>
      </c>
      <c r="BD35" s="44">
        <v>13.9</v>
      </c>
      <c r="BE35" s="44">
        <v>11.7</v>
      </c>
      <c r="BF35" s="44">
        <v>7.7</v>
      </c>
      <c r="BG35" s="42">
        <f t="shared" si="1"/>
        <v>33.300000000000004</v>
      </c>
      <c r="BH35" s="44">
        <v>22.3</v>
      </c>
      <c r="BI35" s="44">
        <v>49</v>
      </c>
      <c r="BJ35" s="44">
        <v>2041.7</v>
      </c>
      <c r="BK35" s="44">
        <v>146.1</v>
      </c>
      <c r="BL35" s="42">
        <f t="shared" si="2"/>
        <v>2259.1</v>
      </c>
      <c r="BM35" s="44">
        <v>10</v>
      </c>
      <c r="BN35" s="44">
        <v>1823.9</v>
      </c>
      <c r="BO35" s="44">
        <v>127</v>
      </c>
      <c r="BP35" s="44">
        <v>529.2</v>
      </c>
      <c r="BQ35" s="42">
        <f t="shared" si="3"/>
        <v>2490.1000000000004</v>
      </c>
      <c r="BR35" s="44">
        <v>4.8</v>
      </c>
      <c r="BS35" s="44">
        <v>126.6</v>
      </c>
      <c r="BT35" s="42">
        <f t="shared" si="4"/>
        <v>131.4</v>
      </c>
      <c r="BU35" s="44">
        <v>60.3</v>
      </c>
      <c r="BV35" s="44">
        <v>82.9</v>
      </c>
      <c r="BW35" s="44">
        <v>257.1</v>
      </c>
      <c r="BX35" s="44">
        <v>104.5</v>
      </c>
      <c r="BY35" s="42">
        <f t="shared" si="5"/>
        <v>504.8</v>
      </c>
      <c r="BZ35" s="44">
        <v>39.5</v>
      </c>
      <c r="CA35" s="44">
        <v>336.4</v>
      </c>
      <c r="CB35" s="44">
        <v>3385.1</v>
      </c>
      <c r="CC35" s="44">
        <v>5779.3</v>
      </c>
      <c r="CD35" s="44">
        <v>61.1</v>
      </c>
      <c r="CE35" s="44">
        <v>17.3</v>
      </c>
      <c r="CF35" s="42">
        <f t="shared" si="6"/>
        <v>414.8</v>
      </c>
      <c r="CG35" s="42">
        <f t="shared" si="7"/>
        <v>9203.9</v>
      </c>
      <c r="CH35" s="44">
        <v>2003.7</v>
      </c>
      <c r="CI35" s="44">
        <v>1192.1</v>
      </c>
      <c r="CJ35" s="42">
        <f t="shared" si="8"/>
        <v>3195.8</v>
      </c>
      <c r="CK35" s="44">
        <v>1192451</v>
      </c>
      <c r="CL35" s="44">
        <v>25497.5</v>
      </c>
      <c r="CM35" s="44">
        <v>159.5</v>
      </c>
      <c r="CN35" s="42">
        <f t="shared" si="9"/>
        <v>1218108</v>
      </c>
      <c r="CO35" s="44">
        <v>888</v>
      </c>
      <c r="CP35" s="44">
        <v>3092.2</v>
      </c>
      <c r="CQ35" s="44">
        <v>277.8</v>
      </c>
      <c r="CR35" s="44">
        <v>659.6</v>
      </c>
      <c r="CS35" s="42">
        <f t="shared" si="10"/>
        <v>4917.6</v>
      </c>
      <c r="CT35" s="44">
        <v>311.6</v>
      </c>
      <c r="CU35" s="44">
        <v>46.2</v>
      </c>
      <c r="CV35" s="44">
        <v>185.7</v>
      </c>
      <c r="CW35" s="44">
        <v>37.9</v>
      </c>
      <c r="CX35" s="44">
        <v>28.8</v>
      </c>
      <c r="CY35" s="44">
        <v>11.7</v>
      </c>
      <c r="CZ35" s="44">
        <v>445.9</v>
      </c>
      <c r="DA35" s="45">
        <v>39.2</v>
      </c>
    </row>
    <row r="36" spans="1:105" s="25" customFormat="1" ht="20.25" customHeight="1">
      <c r="A36" s="73" t="s">
        <v>65</v>
      </c>
      <c r="B36" s="74" t="s">
        <v>66</v>
      </c>
      <c r="C36" s="25">
        <v>691311.1</v>
      </c>
      <c r="D36" s="25">
        <v>0</v>
      </c>
      <c r="E36" s="25">
        <v>3.1</v>
      </c>
      <c r="F36" s="25">
        <v>0.1</v>
      </c>
      <c r="G36" s="25">
        <v>0.3</v>
      </c>
      <c r="H36" s="25">
        <v>0.1</v>
      </c>
      <c r="I36" s="25">
        <v>0</v>
      </c>
      <c r="J36" s="25">
        <v>0</v>
      </c>
      <c r="K36" s="25">
        <v>0</v>
      </c>
      <c r="L36" s="25">
        <v>2.1</v>
      </c>
      <c r="M36" s="25">
        <v>12.4</v>
      </c>
      <c r="N36" s="25">
        <v>0.3</v>
      </c>
      <c r="O36" s="25">
        <v>59.8</v>
      </c>
      <c r="P36" s="25">
        <v>59.4</v>
      </c>
      <c r="Q36" s="25">
        <v>5596.9</v>
      </c>
      <c r="R36" s="25">
        <v>634756</v>
      </c>
      <c r="S36" s="25">
        <v>193.1</v>
      </c>
      <c r="T36" s="25">
        <v>48718.2</v>
      </c>
      <c r="U36" s="25">
        <v>144.6</v>
      </c>
      <c r="V36" s="25">
        <v>82.1</v>
      </c>
      <c r="W36" s="25">
        <v>0</v>
      </c>
      <c r="X36" s="70">
        <v>28</v>
      </c>
      <c r="Y36" s="27"/>
      <c r="Z36" s="6" t="s">
        <v>127</v>
      </c>
      <c r="AA36" s="29">
        <v>1675256.5</v>
      </c>
      <c r="AB36" s="25">
        <v>159.9</v>
      </c>
      <c r="AC36" s="25">
        <v>1063</v>
      </c>
      <c r="AD36" s="25">
        <v>72.8</v>
      </c>
      <c r="AE36" s="25">
        <v>188.5</v>
      </c>
      <c r="AF36" s="25">
        <v>2728.2</v>
      </c>
      <c r="AG36" s="25">
        <v>26.9</v>
      </c>
      <c r="AH36" s="25">
        <v>3310.9</v>
      </c>
      <c r="AI36" s="25">
        <v>92.6</v>
      </c>
      <c r="AJ36" s="71">
        <v>3276.9</v>
      </c>
      <c r="AK36" s="71">
        <v>1638190.1</v>
      </c>
      <c r="AL36" s="71">
        <v>10372</v>
      </c>
      <c r="AM36" s="71">
        <v>2854.4</v>
      </c>
      <c r="AN36" s="71">
        <v>525.6</v>
      </c>
      <c r="AO36" s="71">
        <v>620.4</v>
      </c>
      <c r="AP36" s="71">
        <v>53.7</v>
      </c>
      <c r="AQ36" s="71">
        <v>329</v>
      </c>
      <c r="AR36" s="71">
        <v>10008</v>
      </c>
      <c r="AS36" s="71">
        <v>46.6</v>
      </c>
      <c r="AT36" s="71">
        <v>1169.3</v>
      </c>
      <c r="AU36" s="25">
        <v>167.9</v>
      </c>
      <c r="AV36" s="42"/>
      <c r="AW36" s="44">
        <v>9</v>
      </c>
      <c r="AX36" s="44">
        <v>7.4</v>
      </c>
      <c r="AY36" s="44">
        <v>71.4</v>
      </c>
      <c r="AZ36" s="44">
        <v>2.5</v>
      </c>
      <c r="BA36" s="44">
        <v>1032</v>
      </c>
      <c r="BB36" s="44">
        <v>47</v>
      </c>
      <c r="BC36" s="42">
        <f t="shared" si="0"/>
        <v>1169.3</v>
      </c>
      <c r="BD36" s="44">
        <v>19.1</v>
      </c>
      <c r="BE36" s="44">
        <v>17.8</v>
      </c>
      <c r="BF36" s="44">
        <v>9.7</v>
      </c>
      <c r="BG36" s="42">
        <f t="shared" si="1"/>
        <v>46.60000000000001</v>
      </c>
      <c r="BH36" s="44">
        <v>30.4</v>
      </c>
      <c r="BI36" s="44">
        <v>49.3</v>
      </c>
      <c r="BJ36" s="44">
        <v>9715.3</v>
      </c>
      <c r="BK36" s="44">
        <v>213</v>
      </c>
      <c r="BL36" s="42">
        <f t="shared" si="2"/>
        <v>10008</v>
      </c>
      <c r="BM36" s="44">
        <v>205.8</v>
      </c>
      <c r="BN36" s="44">
        <v>29.2</v>
      </c>
      <c r="BO36" s="44">
        <v>75.2</v>
      </c>
      <c r="BP36" s="44">
        <v>18.8</v>
      </c>
      <c r="BQ36" s="42">
        <f t="shared" si="3"/>
        <v>329</v>
      </c>
      <c r="BR36" s="44">
        <v>5.6</v>
      </c>
      <c r="BS36" s="44">
        <v>48.1</v>
      </c>
      <c r="BT36" s="42">
        <f t="shared" si="4"/>
        <v>53.7</v>
      </c>
      <c r="BU36" s="44">
        <v>42.3</v>
      </c>
      <c r="BV36" s="44">
        <v>146.1</v>
      </c>
      <c r="BW36" s="44">
        <v>427</v>
      </c>
      <c r="BX36" s="44">
        <v>5</v>
      </c>
      <c r="BY36" s="42">
        <f t="shared" si="5"/>
        <v>620.4</v>
      </c>
      <c r="BZ36" s="44">
        <v>48.3</v>
      </c>
      <c r="CA36" s="44">
        <v>431.9</v>
      </c>
      <c r="CB36" s="44">
        <v>2036.5</v>
      </c>
      <c r="CC36" s="44">
        <v>769.6</v>
      </c>
      <c r="CD36" s="44">
        <v>25.4</v>
      </c>
      <c r="CE36" s="44">
        <v>68.3</v>
      </c>
      <c r="CF36" s="42">
        <f t="shared" si="6"/>
        <v>525.5999999999999</v>
      </c>
      <c r="CG36" s="42">
        <f t="shared" si="7"/>
        <v>2854.4</v>
      </c>
      <c r="CH36" s="44">
        <v>430.6</v>
      </c>
      <c r="CI36" s="44">
        <v>9941.4</v>
      </c>
      <c r="CJ36" s="42">
        <f t="shared" si="8"/>
        <v>10372</v>
      </c>
      <c r="CK36" s="44">
        <v>21767.8</v>
      </c>
      <c r="CL36" s="44">
        <v>1605238.3</v>
      </c>
      <c r="CM36" s="44">
        <v>11184</v>
      </c>
      <c r="CN36" s="42">
        <f t="shared" si="9"/>
        <v>1638190.1</v>
      </c>
      <c r="CO36" s="44">
        <v>823.2</v>
      </c>
      <c r="CP36" s="44">
        <v>302.1</v>
      </c>
      <c r="CQ36" s="44">
        <v>2114.8</v>
      </c>
      <c r="CR36" s="44">
        <v>36.8</v>
      </c>
      <c r="CS36" s="42">
        <f t="shared" si="10"/>
        <v>3276.9000000000005</v>
      </c>
      <c r="CT36" s="44">
        <v>1063</v>
      </c>
      <c r="CU36" s="44">
        <v>72.8</v>
      </c>
      <c r="CV36" s="44">
        <v>188.5</v>
      </c>
      <c r="CW36" s="44">
        <v>2728.2</v>
      </c>
      <c r="CX36" s="44">
        <v>159.9</v>
      </c>
      <c r="CY36" s="44">
        <v>26.9</v>
      </c>
      <c r="CZ36" s="44">
        <v>3310.9</v>
      </c>
      <c r="DA36" s="45">
        <v>92.6</v>
      </c>
    </row>
    <row r="37" spans="1:105" s="25" customFormat="1" ht="20.25" customHeight="1">
      <c r="A37" s="76" t="s">
        <v>67</v>
      </c>
      <c r="B37" s="77" t="s">
        <v>68</v>
      </c>
      <c r="C37" s="25">
        <v>1577164.9</v>
      </c>
      <c r="D37" s="25">
        <v>78.6</v>
      </c>
      <c r="E37" s="25">
        <v>46.5</v>
      </c>
      <c r="F37" s="25">
        <v>0.9</v>
      </c>
      <c r="G37" s="25">
        <v>52.1</v>
      </c>
      <c r="H37" s="25">
        <v>592.9</v>
      </c>
      <c r="I37" s="25">
        <v>39.5</v>
      </c>
      <c r="J37" s="25">
        <v>0.1</v>
      </c>
      <c r="K37" s="25">
        <v>0</v>
      </c>
      <c r="L37" s="25">
        <v>15.1</v>
      </c>
      <c r="M37" s="25">
        <v>207.7</v>
      </c>
      <c r="N37" s="25">
        <v>174.5</v>
      </c>
      <c r="O37" s="25">
        <v>6745.1</v>
      </c>
      <c r="P37" s="25">
        <v>404.2</v>
      </c>
      <c r="Q37" s="25">
        <v>24539.6</v>
      </c>
      <c r="R37" s="25">
        <v>1515875.2</v>
      </c>
      <c r="S37" s="25">
        <v>10632.5</v>
      </c>
      <c r="T37" s="25">
        <v>14663.9</v>
      </c>
      <c r="U37" s="25">
        <v>4123.7</v>
      </c>
      <c r="V37" s="25">
        <v>120.7</v>
      </c>
      <c r="W37" s="25">
        <v>32.5</v>
      </c>
      <c r="X37" s="70">
        <v>29</v>
      </c>
      <c r="Y37" s="27"/>
      <c r="Z37" s="6" t="s">
        <v>128</v>
      </c>
      <c r="AA37" s="29">
        <f>SUM(AB37:AU37)</f>
        <v>793521.7</v>
      </c>
      <c r="AB37" s="25">
        <v>734.6</v>
      </c>
      <c r="AC37" s="25">
        <v>10263.7</v>
      </c>
      <c r="AD37" s="25">
        <v>96.2</v>
      </c>
      <c r="AE37" s="25">
        <v>174.5</v>
      </c>
      <c r="AF37" s="25">
        <v>116.2</v>
      </c>
      <c r="AG37" s="25">
        <v>6.4</v>
      </c>
      <c r="AH37" s="25">
        <v>556.1</v>
      </c>
      <c r="AI37" s="25">
        <v>0</v>
      </c>
      <c r="AJ37" s="71">
        <v>226</v>
      </c>
      <c r="AK37" s="71">
        <v>776390.7</v>
      </c>
      <c r="AL37" s="71">
        <v>2851.4</v>
      </c>
      <c r="AM37" s="71">
        <v>693.7</v>
      </c>
      <c r="AN37" s="71">
        <v>122.3</v>
      </c>
      <c r="AO37" s="71">
        <v>157.2</v>
      </c>
      <c r="AP37" s="71">
        <v>46.4</v>
      </c>
      <c r="AQ37" s="71">
        <v>93.7</v>
      </c>
      <c r="AR37" s="71">
        <v>712.3</v>
      </c>
      <c r="AS37" s="71">
        <v>13.9</v>
      </c>
      <c r="AT37" s="71">
        <v>250.6</v>
      </c>
      <c r="AU37" s="25">
        <v>15.8</v>
      </c>
      <c r="AV37" s="42"/>
      <c r="AW37" s="44">
        <v>0.5</v>
      </c>
      <c r="AX37" s="44">
        <v>1.3</v>
      </c>
      <c r="AY37" s="44">
        <v>2.5</v>
      </c>
      <c r="AZ37" s="44">
        <v>0.5</v>
      </c>
      <c r="BA37" s="44">
        <v>243.2</v>
      </c>
      <c r="BB37" s="44">
        <v>2.6</v>
      </c>
      <c r="BC37" s="42">
        <f t="shared" si="0"/>
        <v>250.6</v>
      </c>
      <c r="BD37" s="44">
        <v>7.4</v>
      </c>
      <c r="BE37" s="44">
        <v>4.1</v>
      </c>
      <c r="BF37" s="44">
        <v>2.4</v>
      </c>
      <c r="BG37" s="42">
        <f t="shared" si="1"/>
        <v>13.9</v>
      </c>
      <c r="BH37" s="44">
        <v>9.9</v>
      </c>
      <c r="BI37" s="44">
        <v>71.8</v>
      </c>
      <c r="BJ37" s="44">
        <v>564.5</v>
      </c>
      <c r="BK37" s="44">
        <v>66.1</v>
      </c>
      <c r="BL37" s="42">
        <f t="shared" si="2"/>
        <v>712.3000000000001</v>
      </c>
      <c r="BM37" s="44">
        <v>4.3</v>
      </c>
      <c r="BN37" s="44">
        <v>72.2</v>
      </c>
      <c r="BO37" s="44">
        <v>9.7</v>
      </c>
      <c r="BP37" s="44">
        <v>7.5</v>
      </c>
      <c r="BQ37" s="42">
        <f t="shared" si="3"/>
        <v>93.7</v>
      </c>
      <c r="BR37" s="44">
        <v>36.5</v>
      </c>
      <c r="BS37" s="44">
        <v>9.9</v>
      </c>
      <c r="BT37" s="42">
        <f t="shared" si="4"/>
        <v>46.4</v>
      </c>
      <c r="BU37" s="44">
        <v>15.6</v>
      </c>
      <c r="BV37" s="44">
        <v>36.7</v>
      </c>
      <c r="BW37" s="44">
        <v>102.4</v>
      </c>
      <c r="BX37" s="44">
        <v>2.5</v>
      </c>
      <c r="BY37" s="42">
        <f t="shared" si="5"/>
        <v>157.20000000000002</v>
      </c>
      <c r="BZ37" s="44">
        <v>18.8</v>
      </c>
      <c r="CA37" s="44">
        <v>112.3</v>
      </c>
      <c r="CB37" s="44">
        <v>513</v>
      </c>
      <c r="CC37" s="44">
        <v>161.9</v>
      </c>
      <c r="CD37" s="44">
        <v>3.2</v>
      </c>
      <c r="CE37" s="44">
        <v>6.8</v>
      </c>
      <c r="CF37" s="42">
        <f t="shared" si="6"/>
        <v>122.3</v>
      </c>
      <c r="CG37" s="42">
        <f t="shared" si="7"/>
        <v>693.6999999999999</v>
      </c>
      <c r="CH37" s="44">
        <v>14</v>
      </c>
      <c r="CI37" s="44">
        <v>2837.4</v>
      </c>
      <c r="CJ37" s="42">
        <f t="shared" si="8"/>
        <v>2851.4</v>
      </c>
      <c r="CK37" s="44">
        <v>210.1</v>
      </c>
      <c r="CL37" s="44">
        <v>16382.2</v>
      </c>
      <c r="CM37" s="44">
        <v>759798.4</v>
      </c>
      <c r="CN37" s="42">
        <f t="shared" si="9"/>
        <v>776390.7000000001</v>
      </c>
      <c r="CO37" s="44">
        <v>8.7</v>
      </c>
      <c r="CP37" s="44">
        <v>22.6</v>
      </c>
      <c r="CQ37" s="44">
        <v>159.7</v>
      </c>
      <c r="CR37" s="44">
        <v>35</v>
      </c>
      <c r="CS37" s="42">
        <f t="shared" si="10"/>
        <v>226</v>
      </c>
      <c r="CT37" s="44">
        <v>10263.7</v>
      </c>
      <c r="CU37" s="44">
        <v>96.2</v>
      </c>
      <c r="CV37" s="44">
        <v>174.5</v>
      </c>
      <c r="CW37" s="44">
        <v>116.2</v>
      </c>
      <c r="CX37" s="44">
        <v>734.6</v>
      </c>
      <c r="CY37" s="44">
        <v>6.4</v>
      </c>
      <c r="CZ37" s="44">
        <v>556.1</v>
      </c>
      <c r="DA37" s="45">
        <v>0</v>
      </c>
    </row>
    <row r="38" spans="1:105" s="25" customFormat="1" ht="20.25" customHeight="1">
      <c r="A38" s="73"/>
      <c r="B38" s="74" t="s">
        <v>69</v>
      </c>
      <c r="C38" s="25">
        <v>1533332.5</v>
      </c>
      <c r="D38" s="25">
        <v>0.1</v>
      </c>
      <c r="E38" s="25">
        <v>78.1</v>
      </c>
      <c r="F38" s="25">
        <v>0</v>
      </c>
      <c r="G38" s="25">
        <v>28.8</v>
      </c>
      <c r="H38" s="25">
        <v>0.1</v>
      </c>
      <c r="I38" s="25">
        <v>0</v>
      </c>
      <c r="J38" s="25">
        <v>0</v>
      </c>
      <c r="K38" s="25">
        <v>27.5</v>
      </c>
      <c r="L38" s="25">
        <v>32.1</v>
      </c>
      <c r="M38" s="25">
        <v>42.6</v>
      </c>
      <c r="N38" s="25">
        <v>16.7</v>
      </c>
      <c r="O38" s="25">
        <v>556</v>
      </c>
      <c r="P38" s="25">
        <v>121.1</v>
      </c>
      <c r="Q38" s="25">
        <v>364.3</v>
      </c>
      <c r="R38" s="25">
        <v>11365.5</v>
      </c>
      <c r="S38" s="25">
        <v>1499734.2</v>
      </c>
      <c r="T38" s="25">
        <v>7028.4</v>
      </c>
      <c r="U38" s="25">
        <v>8524.8</v>
      </c>
      <c r="V38" s="25">
        <v>5234.9</v>
      </c>
      <c r="W38" s="25">
        <v>139</v>
      </c>
      <c r="X38" s="70">
        <v>30</v>
      </c>
      <c r="Y38" s="27"/>
      <c r="Z38" s="6" t="s">
        <v>129</v>
      </c>
      <c r="AA38" s="29">
        <v>407802</v>
      </c>
      <c r="AB38" s="25">
        <v>6.6</v>
      </c>
      <c r="AC38" s="25">
        <v>39.5</v>
      </c>
      <c r="AD38" s="25">
        <v>96.3</v>
      </c>
      <c r="AE38" s="25">
        <v>2.3</v>
      </c>
      <c r="AF38" s="25">
        <v>1.4</v>
      </c>
      <c r="AG38" s="25">
        <v>0</v>
      </c>
      <c r="AH38" s="25">
        <v>0.1</v>
      </c>
      <c r="AI38" s="25">
        <v>0</v>
      </c>
      <c r="AJ38" s="71">
        <v>394572.4</v>
      </c>
      <c r="AK38" s="71">
        <v>6156.4</v>
      </c>
      <c r="AL38" s="71">
        <v>6.6</v>
      </c>
      <c r="AM38" s="71">
        <v>5179.8</v>
      </c>
      <c r="AN38" s="71">
        <v>217.6</v>
      </c>
      <c r="AO38" s="71">
        <v>32.3</v>
      </c>
      <c r="AP38" s="71">
        <v>47.8</v>
      </c>
      <c r="AQ38" s="71">
        <v>8.9</v>
      </c>
      <c r="AR38" s="71">
        <v>428.2</v>
      </c>
      <c r="AS38" s="71">
        <v>0</v>
      </c>
      <c r="AT38" s="71">
        <v>1000.1</v>
      </c>
      <c r="AU38" s="25">
        <v>5.8</v>
      </c>
      <c r="AV38" s="42"/>
      <c r="AW38" s="44">
        <v>0</v>
      </c>
      <c r="AX38" s="44">
        <v>0</v>
      </c>
      <c r="AY38" s="44">
        <v>0</v>
      </c>
      <c r="AZ38" s="44">
        <v>0</v>
      </c>
      <c r="BA38" s="44">
        <v>0</v>
      </c>
      <c r="BB38" s="44">
        <v>1000.1</v>
      </c>
      <c r="BC38" s="42">
        <f t="shared" si="0"/>
        <v>1000.1</v>
      </c>
      <c r="BD38" s="44">
        <v>0</v>
      </c>
      <c r="BE38" s="44">
        <v>0</v>
      </c>
      <c r="BF38" s="44">
        <v>0</v>
      </c>
      <c r="BG38" s="42">
        <f t="shared" si="1"/>
        <v>0</v>
      </c>
      <c r="BH38" s="44">
        <v>0.2</v>
      </c>
      <c r="BI38" s="44">
        <v>1</v>
      </c>
      <c r="BJ38" s="44">
        <v>424.4</v>
      </c>
      <c r="BK38" s="44">
        <v>2.6</v>
      </c>
      <c r="BL38" s="42">
        <f t="shared" si="2"/>
        <v>428.2</v>
      </c>
      <c r="BM38" s="44">
        <v>0</v>
      </c>
      <c r="BN38" s="44">
        <v>0</v>
      </c>
      <c r="BO38" s="44">
        <v>8.9</v>
      </c>
      <c r="BP38" s="44">
        <v>0</v>
      </c>
      <c r="BQ38" s="42">
        <f t="shared" si="3"/>
        <v>8.9</v>
      </c>
      <c r="BR38" s="44">
        <v>0</v>
      </c>
      <c r="BS38" s="44">
        <v>47.8</v>
      </c>
      <c r="BT38" s="42">
        <f t="shared" si="4"/>
        <v>47.8</v>
      </c>
      <c r="BU38" s="44">
        <v>0.6</v>
      </c>
      <c r="BV38" s="44">
        <v>2.1</v>
      </c>
      <c r="BW38" s="44">
        <v>29.6</v>
      </c>
      <c r="BX38" s="44">
        <v>0</v>
      </c>
      <c r="BY38" s="42">
        <f t="shared" si="5"/>
        <v>32.300000000000004</v>
      </c>
      <c r="BZ38" s="44">
        <v>11.8</v>
      </c>
      <c r="CA38" s="44">
        <v>79.1</v>
      </c>
      <c r="CB38" s="44">
        <v>1470.1</v>
      </c>
      <c r="CC38" s="44">
        <v>3697.9</v>
      </c>
      <c r="CD38" s="44">
        <v>0</v>
      </c>
      <c r="CE38" s="44">
        <v>138.5</v>
      </c>
      <c r="CF38" s="42">
        <f t="shared" si="6"/>
        <v>217.6</v>
      </c>
      <c r="CG38" s="42">
        <f t="shared" si="7"/>
        <v>5179.8</v>
      </c>
      <c r="CH38" s="44">
        <v>2.9</v>
      </c>
      <c r="CI38" s="44">
        <v>3.7</v>
      </c>
      <c r="CJ38" s="42">
        <f t="shared" si="8"/>
        <v>6.6</v>
      </c>
      <c r="CK38" s="44">
        <v>910</v>
      </c>
      <c r="CL38" s="44">
        <v>5214.6</v>
      </c>
      <c r="CM38" s="44">
        <v>31.8</v>
      </c>
      <c r="CN38" s="42">
        <f t="shared" si="9"/>
        <v>6156.400000000001</v>
      </c>
      <c r="CO38" s="44">
        <v>378070.1</v>
      </c>
      <c r="CP38" s="44">
        <v>13870.1</v>
      </c>
      <c r="CQ38" s="44">
        <v>2463.6</v>
      </c>
      <c r="CR38" s="44">
        <v>168.6</v>
      </c>
      <c r="CS38" s="42">
        <f t="shared" si="10"/>
        <v>394572.3999999999</v>
      </c>
      <c r="CT38" s="44">
        <v>39.5</v>
      </c>
      <c r="CU38" s="44">
        <v>96.3</v>
      </c>
      <c r="CV38" s="44">
        <v>2.3</v>
      </c>
      <c r="CW38" s="44">
        <v>1.4</v>
      </c>
      <c r="CX38" s="44">
        <v>6.6</v>
      </c>
      <c r="CY38" s="44">
        <v>0</v>
      </c>
      <c r="CZ38" s="44">
        <v>0.1</v>
      </c>
      <c r="DA38" s="45">
        <v>0</v>
      </c>
    </row>
    <row r="39" spans="1:105" s="25" customFormat="1" ht="20.25" customHeight="1">
      <c r="A39" s="32" t="s">
        <v>70</v>
      </c>
      <c r="B39" s="75" t="s">
        <v>71</v>
      </c>
      <c r="C39" s="25">
        <v>651189.2</v>
      </c>
      <c r="D39" s="25">
        <v>1.2</v>
      </c>
      <c r="E39" s="25">
        <v>43</v>
      </c>
      <c r="F39" s="25">
        <v>0.2</v>
      </c>
      <c r="G39" s="25">
        <v>1.2</v>
      </c>
      <c r="H39" s="25">
        <v>1.1</v>
      </c>
      <c r="I39" s="25">
        <v>38.5</v>
      </c>
      <c r="J39" s="25">
        <v>0.1</v>
      </c>
      <c r="K39" s="25">
        <v>0</v>
      </c>
      <c r="L39" s="25">
        <v>15.8</v>
      </c>
      <c r="M39" s="25">
        <v>74.7</v>
      </c>
      <c r="N39" s="25">
        <v>3.7</v>
      </c>
      <c r="O39" s="25">
        <v>2503.6</v>
      </c>
      <c r="P39" s="25">
        <v>3614.3</v>
      </c>
      <c r="Q39" s="25">
        <v>3330.5</v>
      </c>
      <c r="R39" s="25">
        <v>1741.2</v>
      </c>
      <c r="S39" s="25">
        <v>642902.1</v>
      </c>
      <c r="T39" s="25">
        <v>1142.1</v>
      </c>
      <c r="U39" s="25">
        <v>91.6</v>
      </c>
      <c r="V39" s="25">
        <v>69.3</v>
      </c>
      <c r="W39" s="25">
        <v>79.6</v>
      </c>
      <c r="X39" s="70">
        <v>31</v>
      </c>
      <c r="Y39" s="27"/>
      <c r="Z39" s="6" t="s">
        <v>130</v>
      </c>
      <c r="AA39" s="29">
        <v>601386.3</v>
      </c>
      <c r="AB39" s="25">
        <v>6.6</v>
      </c>
      <c r="AC39" s="25">
        <v>103.6</v>
      </c>
      <c r="AD39" s="25">
        <v>4.2</v>
      </c>
      <c r="AE39" s="25">
        <v>8.9</v>
      </c>
      <c r="AF39" s="25">
        <v>7.1</v>
      </c>
      <c r="AG39" s="25">
        <v>1.1</v>
      </c>
      <c r="AH39" s="25">
        <v>9.6</v>
      </c>
      <c r="AI39" s="25">
        <v>28.4</v>
      </c>
      <c r="AJ39" s="71">
        <v>584480.4</v>
      </c>
      <c r="AK39" s="71">
        <v>3148.3</v>
      </c>
      <c r="AL39" s="71">
        <v>4061.8</v>
      </c>
      <c r="AM39" s="71">
        <v>5376.3</v>
      </c>
      <c r="AN39" s="71">
        <v>202.1</v>
      </c>
      <c r="AO39" s="71">
        <v>168.7</v>
      </c>
      <c r="AP39" s="71">
        <v>37.9</v>
      </c>
      <c r="AQ39" s="71">
        <v>840.7</v>
      </c>
      <c r="AR39" s="71">
        <v>1588.2</v>
      </c>
      <c r="AS39" s="71">
        <v>6.4</v>
      </c>
      <c r="AT39" s="71">
        <v>1265.3</v>
      </c>
      <c r="AU39" s="25">
        <v>40.8</v>
      </c>
      <c r="AV39" s="42"/>
      <c r="AW39" s="44">
        <v>0</v>
      </c>
      <c r="AX39" s="44">
        <v>0.7</v>
      </c>
      <c r="AY39" s="44">
        <v>13.2</v>
      </c>
      <c r="AZ39" s="44">
        <v>0.2</v>
      </c>
      <c r="BA39" s="44">
        <v>0.4</v>
      </c>
      <c r="BB39" s="44">
        <v>1250.8</v>
      </c>
      <c r="BC39" s="42">
        <f t="shared" si="0"/>
        <v>1265.3</v>
      </c>
      <c r="BD39" s="44">
        <v>2.8</v>
      </c>
      <c r="BE39" s="44">
        <v>2</v>
      </c>
      <c r="BF39" s="44">
        <v>1.6</v>
      </c>
      <c r="BG39" s="42">
        <f t="shared" si="1"/>
        <v>6.4</v>
      </c>
      <c r="BH39" s="44">
        <v>749.7</v>
      </c>
      <c r="BI39" s="44">
        <v>9.2</v>
      </c>
      <c r="BJ39" s="44">
        <v>707.1</v>
      </c>
      <c r="BK39" s="44">
        <v>122.2</v>
      </c>
      <c r="BL39" s="42">
        <f t="shared" si="2"/>
        <v>1588.2</v>
      </c>
      <c r="BM39" s="44">
        <v>2.6</v>
      </c>
      <c r="BN39" s="44">
        <v>6</v>
      </c>
      <c r="BO39" s="44">
        <v>811.6</v>
      </c>
      <c r="BP39" s="44">
        <v>20.5</v>
      </c>
      <c r="BQ39" s="42">
        <f t="shared" si="3"/>
        <v>840.7</v>
      </c>
      <c r="BR39" s="44">
        <v>1.1</v>
      </c>
      <c r="BS39" s="44">
        <v>36.8</v>
      </c>
      <c r="BT39" s="42">
        <f t="shared" si="4"/>
        <v>37.9</v>
      </c>
      <c r="BU39" s="44">
        <v>10.9</v>
      </c>
      <c r="BV39" s="44">
        <v>63.5</v>
      </c>
      <c r="BW39" s="44">
        <v>93.1</v>
      </c>
      <c r="BX39" s="44">
        <v>1.2</v>
      </c>
      <c r="BY39" s="42">
        <f t="shared" si="5"/>
        <v>168.7</v>
      </c>
      <c r="BZ39" s="44">
        <v>43.7</v>
      </c>
      <c r="CA39" s="44">
        <v>194.9</v>
      </c>
      <c r="CB39" s="44">
        <v>656.7</v>
      </c>
      <c r="CC39" s="44">
        <v>4675.9</v>
      </c>
      <c r="CD39" s="44">
        <v>3.4</v>
      </c>
      <c r="CE39" s="44">
        <v>3.8</v>
      </c>
      <c r="CF39" s="42">
        <f t="shared" si="6"/>
        <v>202.10000000000002</v>
      </c>
      <c r="CG39" s="42">
        <f t="shared" si="7"/>
        <v>5376.299999999999</v>
      </c>
      <c r="CH39" s="44">
        <v>10</v>
      </c>
      <c r="CI39" s="44">
        <v>4051.8</v>
      </c>
      <c r="CJ39" s="42">
        <f t="shared" si="8"/>
        <v>4061.8</v>
      </c>
      <c r="CK39" s="44">
        <v>2881.5</v>
      </c>
      <c r="CL39" s="44">
        <v>218.8</v>
      </c>
      <c r="CM39" s="44">
        <v>48</v>
      </c>
      <c r="CN39" s="42">
        <f t="shared" si="9"/>
        <v>3148.3</v>
      </c>
      <c r="CO39" s="44">
        <v>9530</v>
      </c>
      <c r="CP39" s="44">
        <v>569699.3</v>
      </c>
      <c r="CQ39" s="44">
        <v>3916.6</v>
      </c>
      <c r="CR39" s="44">
        <v>1334.5</v>
      </c>
      <c r="CS39" s="42">
        <f t="shared" si="10"/>
        <v>584480.4</v>
      </c>
      <c r="CT39" s="44">
        <v>103.6</v>
      </c>
      <c r="CU39" s="44">
        <v>4.2</v>
      </c>
      <c r="CV39" s="44">
        <v>8.9</v>
      </c>
      <c r="CW39" s="44">
        <v>7.1</v>
      </c>
      <c r="CX39" s="44">
        <v>6.6</v>
      </c>
      <c r="CY39" s="44">
        <v>1.1</v>
      </c>
      <c r="CZ39" s="44">
        <v>9.6</v>
      </c>
      <c r="DA39" s="45">
        <v>28.4</v>
      </c>
    </row>
    <row r="40" spans="1:105" s="25" customFormat="1" ht="20.25" customHeight="1">
      <c r="A40" s="32" t="s">
        <v>72</v>
      </c>
      <c r="B40" s="75" t="s">
        <v>73</v>
      </c>
      <c r="C40" s="25">
        <v>821469.8</v>
      </c>
      <c r="D40" s="25">
        <v>1.7</v>
      </c>
      <c r="E40" s="25">
        <v>106.6</v>
      </c>
      <c r="F40" s="25">
        <v>0.5</v>
      </c>
      <c r="G40" s="25">
        <v>1.4</v>
      </c>
      <c r="H40" s="25">
        <v>1.3</v>
      </c>
      <c r="I40" s="25">
        <v>0</v>
      </c>
      <c r="J40" s="25">
        <v>9.2</v>
      </c>
      <c r="K40" s="25">
        <v>37.8</v>
      </c>
      <c r="L40" s="25">
        <v>13.1</v>
      </c>
      <c r="M40" s="25">
        <v>100</v>
      </c>
      <c r="N40" s="25">
        <v>5.4</v>
      </c>
      <c r="O40" s="25">
        <v>3266.6</v>
      </c>
      <c r="P40" s="25">
        <v>670.3</v>
      </c>
      <c r="Q40" s="25">
        <v>1961.6</v>
      </c>
      <c r="R40" s="25">
        <v>101.1</v>
      </c>
      <c r="S40" s="25">
        <v>815269.5</v>
      </c>
      <c r="T40" s="25">
        <v>1889.7</v>
      </c>
      <c r="U40" s="25">
        <v>84.6</v>
      </c>
      <c r="V40" s="25">
        <v>57.3</v>
      </c>
      <c r="W40" s="25">
        <v>70.4</v>
      </c>
      <c r="X40" s="70">
        <v>32</v>
      </c>
      <c r="Y40" s="27"/>
      <c r="Z40" s="6" t="s">
        <v>131</v>
      </c>
      <c r="AA40" s="29">
        <v>789703.8</v>
      </c>
      <c r="AB40" s="25">
        <v>308.3</v>
      </c>
      <c r="AC40" s="25">
        <v>256.4</v>
      </c>
      <c r="AD40" s="25">
        <v>0.8</v>
      </c>
      <c r="AE40" s="25">
        <v>2.1</v>
      </c>
      <c r="AF40" s="25">
        <v>3.7</v>
      </c>
      <c r="AG40" s="25">
        <v>23.4</v>
      </c>
      <c r="AH40" s="25">
        <v>10.6</v>
      </c>
      <c r="AI40" s="25">
        <v>19.1</v>
      </c>
      <c r="AJ40" s="71">
        <v>782124.8</v>
      </c>
      <c r="AK40" s="71">
        <v>2878</v>
      </c>
      <c r="AL40" s="71">
        <v>9.2</v>
      </c>
      <c r="AM40" s="71">
        <v>1197.1</v>
      </c>
      <c r="AN40" s="71">
        <v>73.7</v>
      </c>
      <c r="AO40" s="71">
        <v>1966.9</v>
      </c>
      <c r="AP40" s="71">
        <v>7.1</v>
      </c>
      <c r="AQ40" s="71">
        <v>10.3</v>
      </c>
      <c r="AR40" s="71">
        <v>770.9</v>
      </c>
      <c r="AS40" s="71">
        <v>4.2</v>
      </c>
      <c r="AT40" s="71">
        <v>2.8</v>
      </c>
      <c r="AU40" s="25">
        <v>34.3</v>
      </c>
      <c r="AV40" s="42"/>
      <c r="AW40" s="44">
        <v>0</v>
      </c>
      <c r="AX40" s="44">
        <v>0.5</v>
      </c>
      <c r="AY40" s="44">
        <v>1.1</v>
      </c>
      <c r="AZ40" s="44">
        <v>0</v>
      </c>
      <c r="BA40" s="44">
        <v>0</v>
      </c>
      <c r="BB40" s="44">
        <v>1.2</v>
      </c>
      <c r="BC40" s="42">
        <f t="shared" si="0"/>
        <v>2.8</v>
      </c>
      <c r="BD40" s="44">
        <v>2</v>
      </c>
      <c r="BE40" s="44">
        <v>1.4</v>
      </c>
      <c r="BF40" s="44">
        <v>0.8</v>
      </c>
      <c r="BG40" s="42">
        <f t="shared" si="1"/>
        <v>4.2</v>
      </c>
      <c r="BH40" s="44">
        <v>4</v>
      </c>
      <c r="BI40" s="44">
        <v>7.3</v>
      </c>
      <c r="BJ40" s="44">
        <v>739.9</v>
      </c>
      <c r="BK40" s="44">
        <v>19.7</v>
      </c>
      <c r="BL40" s="42">
        <f t="shared" si="2"/>
        <v>770.9</v>
      </c>
      <c r="BM40" s="44">
        <v>1.2</v>
      </c>
      <c r="BN40" s="44">
        <v>2.7</v>
      </c>
      <c r="BO40" s="44">
        <v>4.1</v>
      </c>
      <c r="BP40" s="44">
        <v>2.3</v>
      </c>
      <c r="BQ40" s="42">
        <f t="shared" si="3"/>
        <v>10.3</v>
      </c>
      <c r="BR40" s="44">
        <v>0.6</v>
      </c>
      <c r="BS40" s="44">
        <v>6.5</v>
      </c>
      <c r="BT40" s="42">
        <f t="shared" si="4"/>
        <v>7.1</v>
      </c>
      <c r="BU40" s="44">
        <v>81.3</v>
      </c>
      <c r="BV40" s="44">
        <v>17.1</v>
      </c>
      <c r="BW40" s="44">
        <v>1867.6</v>
      </c>
      <c r="BX40" s="44">
        <v>0.9</v>
      </c>
      <c r="BY40" s="42">
        <f t="shared" si="5"/>
        <v>1966.9</v>
      </c>
      <c r="BZ40" s="44">
        <v>7.7</v>
      </c>
      <c r="CA40" s="44">
        <v>43.1</v>
      </c>
      <c r="CB40" s="44">
        <v>986.6</v>
      </c>
      <c r="CC40" s="44">
        <v>202.8</v>
      </c>
      <c r="CD40" s="44">
        <v>1.3</v>
      </c>
      <c r="CE40" s="44">
        <v>29.3</v>
      </c>
      <c r="CF40" s="42">
        <f t="shared" si="6"/>
        <v>73.7</v>
      </c>
      <c r="CG40" s="42">
        <f t="shared" si="7"/>
        <v>1197.1000000000001</v>
      </c>
      <c r="CH40" s="44">
        <v>5.3</v>
      </c>
      <c r="CI40" s="44">
        <v>3.9</v>
      </c>
      <c r="CJ40" s="42">
        <f t="shared" si="8"/>
        <v>9.2</v>
      </c>
      <c r="CK40" s="44">
        <v>383.4</v>
      </c>
      <c r="CL40" s="44">
        <v>2357.3</v>
      </c>
      <c r="CM40" s="44">
        <v>137.3</v>
      </c>
      <c r="CN40" s="42">
        <f t="shared" si="9"/>
        <v>2878.0000000000005</v>
      </c>
      <c r="CO40" s="44">
        <v>545.1</v>
      </c>
      <c r="CP40" s="44">
        <v>2188.5</v>
      </c>
      <c r="CQ40" s="44">
        <v>769134.9</v>
      </c>
      <c r="CR40" s="44">
        <v>10256.3</v>
      </c>
      <c r="CS40" s="42">
        <f t="shared" si="10"/>
        <v>782124.8</v>
      </c>
      <c r="CT40" s="44">
        <v>256.4</v>
      </c>
      <c r="CU40" s="44">
        <v>0.8</v>
      </c>
      <c r="CV40" s="44">
        <v>2.1</v>
      </c>
      <c r="CW40" s="44">
        <v>3.7</v>
      </c>
      <c r="CX40" s="44">
        <v>308.3</v>
      </c>
      <c r="CY40" s="44">
        <v>23.4</v>
      </c>
      <c r="CZ40" s="44">
        <v>10.6</v>
      </c>
      <c r="DA40" s="45">
        <v>19.1</v>
      </c>
    </row>
    <row r="41" spans="1:105" s="25" customFormat="1" ht="20.25" customHeight="1">
      <c r="A41" s="76"/>
      <c r="B41" s="77" t="s">
        <v>74</v>
      </c>
      <c r="C41" s="25">
        <v>546360.8</v>
      </c>
      <c r="D41" s="25">
        <v>1.6</v>
      </c>
      <c r="E41" s="25">
        <v>29.4</v>
      </c>
      <c r="F41" s="25">
        <v>1.1</v>
      </c>
      <c r="G41" s="25">
        <v>2.1</v>
      </c>
      <c r="H41" s="25">
        <v>1.5</v>
      </c>
      <c r="I41" s="25">
        <v>0</v>
      </c>
      <c r="J41" s="25">
        <v>0</v>
      </c>
      <c r="K41" s="25">
        <v>0</v>
      </c>
      <c r="L41" s="25">
        <v>8.5</v>
      </c>
      <c r="M41" s="25">
        <v>92.5</v>
      </c>
      <c r="N41" s="25">
        <v>18.7</v>
      </c>
      <c r="O41" s="25">
        <v>894.9</v>
      </c>
      <c r="P41" s="25">
        <v>2860.4</v>
      </c>
      <c r="Q41" s="25">
        <v>1417.6</v>
      </c>
      <c r="R41" s="25">
        <v>327.9</v>
      </c>
      <c r="S41" s="25">
        <v>540595.7</v>
      </c>
      <c r="T41" s="25">
        <v>386.4</v>
      </c>
      <c r="U41" s="25">
        <v>19.1</v>
      </c>
      <c r="V41" s="25">
        <v>84.6</v>
      </c>
      <c r="W41" s="25">
        <v>12.9</v>
      </c>
      <c r="X41" s="70">
        <v>33</v>
      </c>
      <c r="Y41" s="27"/>
      <c r="Z41" s="6" t="s">
        <v>132</v>
      </c>
      <c r="AA41" s="29">
        <v>503075.8</v>
      </c>
      <c r="AB41" s="25">
        <v>16.3</v>
      </c>
      <c r="AC41" s="25">
        <v>58.6</v>
      </c>
      <c r="AD41" s="25">
        <v>0.2</v>
      </c>
      <c r="AE41" s="25">
        <v>0.6</v>
      </c>
      <c r="AF41" s="25">
        <v>0.3</v>
      </c>
      <c r="AG41" s="25">
        <v>8.6</v>
      </c>
      <c r="AH41" s="25">
        <v>0</v>
      </c>
      <c r="AI41" s="25">
        <v>12.8</v>
      </c>
      <c r="AJ41" s="71">
        <v>492587.7</v>
      </c>
      <c r="AK41" s="71">
        <v>1133.5</v>
      </c>
      <c r="AL41" s="71">
        <v>11</v>
      </c>
      <c r="AM41" s="71">
        <v>844.8</v>
      </c>
      <c r="AN41" s="71">
        <v>77.4</v>
      </c>
      <c r="AO41" s="71">
        <v>7798.4</v>
      </c>
      <c r="AP41" s="71">
        <v>1.1</v>
      </c>
      <c r="AQ41" s="71">
        <v>25.8</v>
      </c>
      <c r="AR41" s="71">
        <v>471.2</v>
      </c>
      <c r="AS41" s="71">
        <v>0</v>
      </c>
      <c r="AT41" s="71">
        <v>0.2</v>
      </c>
      <c r="AU41" s="25">
        <v>27.4</v>
      </c>
      <c r="AV41" s="42"/>
      <c r="AW41" s="44">
        <v>0</v>
      </c>
      <c r="AX41" s="44">
        <v>0.2</v>
      </c>
      <c r="AY41" s="44">
        <v>0</v>
      </c>
      <c r="AZ41" s="44">
        <v>0</v>
      </c>
      <c r="BA41" s="44">
        <v>0</v>
      </c>
      <c r="BB41" s="44">
        <v>0</v>
      </c>
      <c r="BC41" s="42">
        <f t="shared" si="0"/>
        <v>0.2</v>
      </c>
      <c r="BD41" s="44">
        <v>0</v>
      </c>
      <c r="BE41" s="44">
        <v>0</v>
      </c>
      <c r="BF41" s="44">
        <v>0</v>
      </c>
      <c r="BG41" s="42">
        <f t="shared" si="1"/>
        <v>0</v>
      </c>
      <c r="BH41" s="44">
        <v>0.5</v>
      </c>
      <c r="BI41" s="44">
        <v>1.2</v>
      </c>
      <c r="BJ41" s="44">
        <v>465.4</v>
      </c>
      <c r="BK41" s="44">
        <v>4.1</v>
      </c>
      <c r="BL41" s="42">
        <f t="shared" si="2"/>
        <v>471.2</v>
      </c>
      <c r="BM41" s="44">
        <v>0</v>
      </c>
      <c r="BN41" s="44">
        <v>23.1</v>
      </c>
      <c r="BO41" s="44">
        <v>1.9</v>
      </c>
      <c r="BP41" s="44">
        <v>0.8</v>
      </c>
      <c r="BQ41" s="42">
        <f t="shared" si="3"/>
        <v>25.8</v>
      </c>
      <c r="BR41" s="44">
        <v>0</v>
      </c>
      <c r="BS41" s="44">
        <v>1.1</v>
      </c>
      <c r="BT41" s="42">
        <f t="shared" si="4"/>
        <v>1.1</v>
      </c>
      <c r="BU41" s="44">
        <v>1.9</v>
      </c>
      <c r="BV41" s="44">
        <v>5.8</v>
      </c>
      <c r="BW41" s="44">
        <v>2058.9</v>
      </c>
      <c r="BX41" s="44">
        <v>5731.8</v>
      </c>
      <c r="BY41" s="42">
        <f t="shared" si="5"/>
        <v>7798.4</v>
      </c>
      <c r="BZ41" s="44">
        <v>2.2</v>
      </c>
      <c r="CA41" s="44">
        <v>43.8</v>
      </c>
      <c r="CB41" s="44">
        <v>560.6</v>
      </c>
      <c r="CC41" s="44">
        <v>282</v>
      </c>
      <c r="CD41" s="44">
        <v>18.6</v>
      </c>
      <c r="CE41" s="44">
        <v>15</v>
      </c>
      <c r="CF41" s="42">
        <f t="shared" si="6"/>
        <v>77.4</v>
      </c>
      <c r="CG41" s="42">
        <f t="shared" si="7"/>
        <v>844.8000000000001</v>
      </c>
      <c r="CH41" s="44">
        <v>2.8</v>
      </c>
      <c r="CI41" s="44">
        <v>8.2</v>
      </c>
      <c r="CJ41" s="42">
        <f t="shared" si="8"/>
        <v>11</v>
      </c>
      <c r="CK41" s="44">
        <v>1085.1</v>
      </c>
      <c r="CL41" s="44">
        <v>31.9</v>
      </c>
      <c r="CM41" s="44">
        <v>16.5</v>
      </c>
      <c r="CN41" s="42">
        <f t="shared" si="9"/>
        <v>1133.5</v>
      </c>
      <c r="CO41" s="44">
        <v>3778.7</v>
      </c>
      <c r="CP41" s="44">
        <v>1187.3</v>
      </c>
      <c r="CQ41" s="44">
        <v>8316.1</v>
      </c>
      <c r="CR41" s="44">
        <v>479305.6</v>
      </c>
      <c r="CS41" s="42">
        <f t="shared" si="10"/>
        <v>492587.69999999995</v>
      </c>
      <c r="CT41" s="44">
        <v>58.6</v>
      </c>
      <c r="CU41" s="44">
        <v>0.2</v>
      </c>
      <c r="CV41" s="44">
        <v>0.6</v>
      </c>
      <c r="CW41" s="44">
        <v>0.3</v>
      </c>
      <c r="CX41" s="44">
        <v>16.3</v>
      </c>
      <c r="CY41" s="44">
        <v>8.6</v>
      </c>
      <c r="CZ41" s="44">
        <v>0</v>
      </c>
      <c r="DA41" s="45">
        <v>12.8</v>
      </c>
    </row>
    <row r="42" spans="1:105" s="25" customFormat="1" ht="20.25" customHeight="1">
      <c r="A42" s="73" t="s">
        <v>75</v>
      </c>
      <c r="B42" s="78" t="s">
        <v>76</v>
      </c>
      <c r="C42" s="25">
        <v>4177983.2</v>
      </c>
      <c r="D42" s="25">
        <v>2.2</v>
      </c>
      <c r="E42" s="25">
        <v>16.3</v>
      </c>
      <c r="F42" s="25">
        <v>20.3</v>
      </c>
      <c r="G42" s="25">
        <v>1.3</v>
      </c>
      <c r="H42" s="25">
        <v>1.5</v>
      </c>
      <c r="I42" s="25">
        <v>0</v>
      </c>
      <c r="J42" s="25">
        <v>0.9</v>
      </c>
      <c r="K42" s="25">
        <v>0</v>
      </c>
      <c r="L42" s="25">
        <v>29.7</v>
      </c>
      <c r="M42" s="25">
        <v>70.5</v>
      </c>
      <c r="N42" s="25">
        <v>3.8</v>
      </c>
      <c r="O42" s="25">
        <v>284.6</v>
      </c>
      <c r="P42" s="25">
        <v>124.3</v>
      </c>
      <c r="Q42" s="25">
        <v>9717.5</v>
      </c>
      <c r="R42" s="25">
        <v>2017.3</v>
      </c>
      <c r="S42" s="25">
        <v>1413.2</v>
      </c>
      <c r="T42" s="25">
        <v>4059104.5</v>
      </c>
      <c r="U42" s="25">
        <v>103380.3</v>
      </c>
      <c r="V42" s="25">
        <v>1840.8</v>
      </c>
      <c r="W42" s="25">
        <v>19.4</v>
      </c>
      <c r="X42" s="70">
        <v>34</v>
      </c>
      <c r="Y42" s="27"/>
      <c r="Z42" s="6" t="s">
        <v>134</v>
      </c>
      <c r="AA42" s="29">
        <f>SUM(AB42:AU42)</f>
        <v>3301614</v>
      </c>
      <c r="AB42" s="25">
        <v>20551.7</v>
      </c>
      <c r="AC42" s="25">
        <v>3171368</v>
      </c>
      <c r="AD42" s="25">
        <v>51832.7</v>
      </c>
      <c r="AE42" s="25">
        <v>8925.3</v>
      </c>
      <c r="AF42" s="25">
        <v>15109</v>
      </c>
      <c r="AG42" s="25">
        <v>775.7</v>
      </c>
      <c r="AH42" s="25">
        <v>1486.6</v>
      </c>
      <c r="AI42" s="25">
        <v>680.9</v>
      </c>
      <c r="AJ42" s="71">
        <v>429.8</v>
      </c>
      <c r="AK42" s="71">
        <v>17098.3</v>
      </c>
      <c r="AL42" s="71">
        <v>119.8</v>
      </c>
      <c r="AM42" s="71">
        <v>3901.4</v>
      </c>
      <c r="AN42" s="71">
        <v>376.5</v>
      </c>
      <c r="AO42" s="71">
        <v>1620.7</v>
      </c>
      <c r="AP42" s="71">
        <v>53.1</v>
      </c>
      <c r="AQ42" s="71">
        <v>1381.3</v>
      </c>
      <c r="AR42" s="71">
        <v>4631.3</v>
      </c>
      <c r="AS42" s="71">
        <v>82.7</v>
      </c>
      <c r="AT42" s="71">
        <v>877</v>
      </c>
      <c r="AU42" s="25">
        <v>312.2</v>
      </c>
      <c r="AV42" s="42"/>
      <c r="AW42" s="44">
        <v>24.3</v>
      </c>
      <c r="AX42" s="44">
        <v>15.9</v>
      </c>
      <c r="AY42" s="44">
        <v>173.9</v>
      </c>
      <c r="AZ42" s="44">
        <v>7.6</v>
      </c>
      <c r="BA42" s="44">
        <v>1.2</v>
      </c>
      <c r="BB42" s="44">
        <v>654.1</v>
      </c>
      <c r="BC42" s="42">
        <f t="shared" si="0"/>
        <v>877</v>
      </c>
      <c r="BD42" s="44">
        <v>7.8</v>
      </c>
      <c r="BE42" s="44">
        <v>71.5</v>
      </c>
      <c r="BF42" s="44">
        <v>3.4</v>
      </c>
      <c r="BG42" s="42">
        <f t="shared" si="1"/>
        <v>82.7</v>
      </c>
      <c r="BH42" s="44">
        <v>50.1</v>
      </c>
      <c r="BI42" s="44">
        <v>76.9</v>
      </c>
      <c r="BJ42" s="44">
        <v>4412.2</v>
      </c>
      <c r="BK42" s="44">
        <v>92.1</v>
      </c>
      <c r="BL42" s="42">
        <f t="shared" si="2"/>
        <v>4631.3</v>
      </c>
      <c r="BM42" s="44">
        <v>80.3</v>
      </c>
      <c r="BN42" s="44">
        <v>37.5</v>
      </c>
      <c r="BO42" s="44">
        <v>101</v>
      </c>
      <c r="BP42" s="44">
        <v>1162.5</v>
      </c>
      <c r="BQ42" s="42">
        <f t="shared" si="3"/>
        <v>1381.3</v>
      </c>
      <c r="BR42" s="44">
        <v>2.8</v>
      </c>
      <c r="BS42" s="44">
        <v>50.3</v>
      </c>
      <c r="BT42" s="42">
        <f t="shared" si="4"/>
        <v>53.099999999999994</v>
      </c>
      <c r="BU42" s="44">
        <v>27</v>
      </c>
      <c r="BV42" s="44">
        <v>582.3</v>
      </c>
      <c r="BW42" s="44">
        <v>1007.2</v>
      </c>
      <c r="BX42" s="44">
        <v>4.2</v>
      </c>
      <c r="BY42" s="42">
        <f t="shared" si="5"/>
        <v>1620.7</v>
      </c>
      <c r="BZ42" s="44">
        <v>73</v>
      </c>
      <c r="CA42" s="44">
        <v>357.6</v>
      </c>
      <c r="CB42" s="44">
        <v>2694.5</v>
      </c>
      <c r="CC42" s="44">
        <v>1133.9</v>
      </c>
      <c r="CD42" s="44">
        <v>3.9</v>
      </c>
      <c r="CE42" s="44">
        <v>15</v>
      </c>
      <c r="CF42" s="42">
        <f t="shared" si="6"/>
        <v>376.5</v>
      </c>
      <c r="CG42" s="42">
        <f t="shared" si="7"/>
        <v>3901.4</v>
      </c>
      <c r="CH42" s="44">
        <v>41.6</v>
      </c>
      <c r="CI42" s="44">
        <v>78.2</v>
      </c>
      <c r="CJ42" s="42">
        <f t="shared" si="8"/>
        <v>119.80000000000001</v>
      </c>
      <c r="CK42" s="44">
        <v>6883.5</v>
      </c>
      <c r="CL42" s="44">
        <v>1128.2</v>
      </c>
      <c r="CM42" s="44">
        <v>9086.6</v>
      </c>
      <c r="CN42" s="42">
        <f t="shared" si="9"/>
        <v>17098.3</v>
      </c>
      <c r="CO42" s="44">
        <v>39.3</v>
      </c>
      <c r="CP42" s="44">
        <v>98.4</v>
      </c>
      <c r="CQ42" s="44">
        <v>233.5</v>
      </c>
      <c r="CR42" s="44">
        <v>58.6</v>
      </c>
      <c r="CS42" s="42">
        <f t="shared" si="10"/>
        <v>429.8</v>
      </c>
      <c r="CT42" s="44">
        <v>3171368</v>
      </c>
      <c r="CU42" s="44">
        <v>51832.7</v>
      </c>
      <c r="CV42" s="44">
        <v>8925.3</v>
      </c>
      <c r="CW42" s="44">
        <v>15109</v>
      </c>
      <c r="CX42" s="44">
        <v>20551.7</v>
      </c>
      <c r="CY42" s="44">
        <v>775.7</v>
      </c>
      <c r="CZ42" s="44">
        <v>1486.6</v>
      </c>
      <c r="DA42" s="45">
        <v>680.9</v>
      </c>
    </row>
    <row r="43" spans="1:105" s="25" customFormat="1" ht="20.25" customHeight="1">
      <c r="A43" s="32" t="s">
        <v>77</v>
      </c>
      <c r="B43" s="75" t="s">
        <v>78</v>
      </c>
      <c r="C43" s="25">
        <v>4046903.9</v>
      </c>
      <c r="D43" s="25">
        <v>3.3</v>
      </c>
      <c r="E43" s="25">
        <v>82.6</v>
      </c>
      <c r="F43" s="25">
        <v>1.6</v>
      </c>
      <c r="G43" s="25">
        <v>1.9</v>
      </c>
      <c r="H43" s="25">
        <v>1.8</v>
      </c>
      <c r="I43" s="25">
        <v>0</v>
      </c>
      <c r="J43" s="25">
        <v>1.3</v>
      </c>
      <c r="K43" s="25">
        <v>0</v>
      </c>
      <c r="L43" s="25">
        <v>20.3</v>
      </c>
      <c r="M43" s="25">
        <v>240</v>
      </c>
      <c r="N43" s="25">
        <v>6.1</v>
      </c>
      <c r="O43" s="25">
        <v>786.2</v>
      </c>
      <c r="P43" s="25">
        <v>271.6</v>
      </c>
      <c r="Q43" s="25">
        <v>1717.3</v>
      </c>
      <c r="R43" s="25">
        <v>3028.6</v>
      </c>
      <c r="S43" s="25">
        <v>698.6</v>
      </c>
      <c r="T43" s="25">
        <v>4000927</v>
      </c>
      <c r="U43" s="25">
        <v>37880.6</v>
      </c>
      <c r="V43" s="25">
        <v>980.5</v>
      </c>
      <c r="W43" s="25">
        <v>102.9</v>
      </c>
      <c r="X43" s="70">
        <v>35</v>
      </c>
      <c r="Y43" s="27"/>
      <c r="Z43" s="6" t="s">
        <v>135</v>
      </c>
      <c r="AA43" s="29">
        <f>SUM(AB43:AU43)</f>
        <v>478712.29999999993</v>
      </c>
      <c r="AB43" s="25">
        <v>145.3</v>
      </c>
      <c r="AC43" s="25">
        <v>45514.9</v>
      </c>
      <c r="AD43" s="25">
        <v>420321.3</v>
      </c>
      <c r="AE43" s="25">
        <v>6237.8</v>
      </c>
      <c r="AF43" s="25">
        <v>3294</v>
      </c>
      <c r="AG43" s="25">
        <v>13</v>
      </c>
      <c r="AH43" s="25">
        <v>25.8</v>
      </c>
      <c r="AI43" s="25">
        <v>0</v>
      </c>
      <c r="AJ43" s="71">
        <v>63.1</v>
      </c>
      <c r="AK43" s="71">
        <v>2499.7</v>
      </c>
      <c r="AL43" s="71">
        <v>28.5</v>
      </c>
      <c r="AM43" s="71">
        <v>370.4</v>
      </c>
      <c r="AN43" s="71">
        <v>27.8</v>
      </c>
      <c r="AO43" s="71">
        <v>45.6</v>
      </c>
      <c r="AP43" s="71">
        <v>1</v>
      </c>
      <c r="AQ43" s="71">
        <v>2.6</v>
      </c>
      <c r="AR43" s="71">
        <v>111.8</v>
      </c>
      <c r="AS43" s="71">
        <v>0.9</v>
      </c>
      <c r="AT43" s="71">
        <v>8.8</v>
      </c>
      <c r="AU43" s="25">
        <v>0</v>
      </c>
      <c r="AV43" s="42"/>
      <c r="AW43" s="44">
        <v>8.8</v>
      </c>
      <c r="AX43" s="44">
        <v>0</v>
      </c>
      <c r="AY43" s="44">
        <v>0</v>
      </c>
      <c r="AZ43" s="44">
        <v>0</v>
      </c>
      <c r="BA43" s="44">
        <v>0</v>
      </c>
      <c r="BB43" s="44">
        <v>0</v>
      </c>
      <c r="BC43" s="42">
        <f t="shared" si="0"/>
        <v>8.8</v>
      </c>
      <c r="BD43" s="44">
        <v>0.5</v>
      </c>
      <c r="BE43" s="44">
        <v>0.4</v>
      </c>
      <c r="BF43" s="44">
        <v>0</v>
      </c>
      <c r="BG43" s="42">
        <f t="shared" si="1"/>
        <v>0.9</v>
      </c>
      <c r="BH43" s="44">
        <v>1.2</v>
      </c>
      <c r="BI43" s="44">
        <v>1.7</v>
      </c>
      <c r="BJ43" s="44">
        <v>102.7</v>
      </c>
      <c r="BK43" s="44">
        <v>6.2</v>
      </c>
      <c r="BL43" s="42">
        <f t="shared" si="2"/>
        <v>111.80000000000001</v>
      </c>
      <c r="BM43" s="44">
        <v>0</v>
      </c>
      <c r="BN43" s="44">
        <v>0.6</v>
      </c>
      <c r="BO43" s="44">
        <v>0.7</v>
      </c>
      <c r="BP43" s="44">
        <v>1.3</v>
      </c>
      <c r="BQ43" s="42">
        <f t="shared" si="3"/>
        <v>2.5999999999999996</v>
      </c>
      <c r="BR43" s="44">
        <v>0.1</v>
      </c>
      <c r="BS43" s="44">
        <v>0.9</v>
      </c>
      <c r="BT43" s="42">
        <f t="shared" si="4"/>
        <v>1</v>
      </c>
      <c r="BU43" s="44">
        <v>2.2</v>
      </c>
      <c r="BV43" s="44">
        <v>7.6</v>
      </c>
      <c r="BW43" s="44">
        <v>35.6</v>
      </c>
      <c r="BX43" s="44">
        <v>0.2</v>
      </c>
      <c r="BY43" s="42">
        <f t="shared" si="5"/>
        <v>45.60000000000001</v>
      </c>
      <c r="BZ43" s="44">
        <v>246.4</v>
      </c>
      <c r="CA43" s="44">
        <v>26.8</v>
      </c>
      <c r="CB43" s="44">
        <v>106.9</v>
      </c>
      <c r="CC43" s="44">
        <v>17.1</v>
      </c>
      <c r="CD43" s="44">
        <v>0.3</v>
      </c>
      <c r="CE43" s="44">
        <v>0.7</v>
      </c>
      <c r="CF43" s="42">
        <f t="shared" si="6"/>
        <v>27.8</v>
      </c>
      <c r="CG43" s="42">
        <f t="shared" si="7"/>
        <v>370.40000000000003</v>
      </c>
      <c r="CH43" s="44">
        <v>1.2</v>
      </c>
      <c r="CI43" s="44">
        <v>27.3</v>
      </c>
      <c r="CJ43" s="42">
        <f t="shared" si="8"/>
        <v>28.5</v>
      </c>
      <c r="CK43" s="44">
        <v>15.3</v>
      </c>
      <c r="CL43" s="44">
        <v>73.2</v>
      </c>
      <c r="CM43" s="44">
        <v>2411.2</v>
      </c>
      <c r="CN43" s="42">
        <f t="shared" si="9"/>
        <v>2499.7</v>
      </c>
      <c r="CO43" s="44">
        <v>57.8</v>
      </c>
      <c r="CP43" s="44">
        <v>4.1</v>
      </c>
      <c r="CQ43" s="44">
        <v>1.1</v>
      </c>
      <c r="CR43" s="44">
        <v>0.1</v>
      </c>
      <c r="CS43" s="42">
        <f t="shared" si="10"/>
        <v>63.1</v>
      </c>
      <c r="CT43" s="44">
        <v>45514.9</v>
      </c>
      <c r="CU43" s="44">
        <v>420321.3</v>
      </c>
      <c r="CV43" s="44">
        <v>6237.8</v>
      </c>
      <c r="CW43" s="44">
        <v>3294</v>
      </c>
      <c r="CX43" s="44">
        <v>145.3</v>
      </c>
      <c r="CY43" s="44">
        <v>13</v>
      </c>
      <c r="CZ43" s="44">
        <v>25.8</v>
      </c>
      <c r="DA43" s="45">
        <v>0</v>
      </c>
    </row>
    <row r="44" spans="1:105" s="25" customFormat="1" ht="20.25" customHeight="1">
      <c r="A44" s="32" t="s">
        <v>60</v>
      </c>
      <c r="B44" s="75" t="s">
        <v>79</v>
      </c>
      <c r="C44" s="25">
        <v>12380438.1</v>
      </c>
      <c r="D44" s="25">
        <v>673</v>
      </c>
      <c r="E44" s="25">
        <v>4515.2</v>
      </c>
      <c r="F44" s="25">
        <v>94.3</v>
      </c>
      <c r="G44" s="25">
        <v>757.5</v>
      </c>
      <c r="H44" s="25">
        <v>831.8</v>
      </c>
      <c r="I44" s="25">
        <v>694.8</v>
      </c>
      <c r="J44" s="25">
        <v>1096.1</v>
      </c>
      <c r="K44" s="25">
        <v>2069.6</v>
      </c>
      <c r="L44" s="25">
        <v>2408.3</v>
      </c>
      <c r="M44" s="25">
        <v>3680.8</v>
      </c>
      <c r="N44" s="25">
        <v>775.6</v>
      </c>
      <c r="O44" s="25">
        <v>16015.7</v>
      </c>
      <c r="P44" s="25">
        <v>3690</v>
      </c>
      <c r="Q44" s="25">
        <v>24289.2</v>
      </c>
      <c r="R44" s="25">
        <v>32483.3</v>
      </c>
      <c r="S44" s="25">
        <v>9277.9</v>
      </c>
      <c r="T44" s="25">
        <v>12167435.9</v>
      </c>
      <c r="U44" s="25">
        <v>87800.9</v>
      </c>
      <c r="V44" s="25">
        <v>16211.1</v>
      </c>
      <c r="W44" s="25">
        <v>6897.4</v>
      </c>
      <c r="X44" s="70">
        <v>36</v>
      </c>
      <c r="Y44" s="27"/>
      <c r="Z44" s="6" t="s">
        <v>136</v>
      </c>
      <c r="AA44" s="29">
        <v>978663.5</v>
      </c>
      <c r="AB44" s="25">
        <v>181.1</v>
      </c>
      <c r="AC44" s="25">
        <v>16145.4</v>
      </c>
      <c r="AD44" s="25">
        <v>6338.6</v>
      </c>
      <c r="AE44" s="25">
        <v>949437.5</v>
      </c>
      <c r="AF44" s="25">
        <v>609.5</v>
      </c>
      <c r="AG44" s="25">
        <v>3206.8</v>
      </c>
      <c r="AH44" s="25">
        <v>138.5</v>
      </c>
      <c r="AI44" s="25">
        <v>25.9</v>
      </c>
      <c r="AJ44" s="71">
        <v>14.5</v>
      </c>
      <c r="AK44" s="71">
        <v>493.3</v>
      </c>
      <c r="AL44" s="71">
        <v>48</v>
      </c>
      <c r="AM44" s="71">
        <v>492.5</v>
      </c>
      <c r="AN44" s="71">
        <v>38</v>
      </c>
      <c r="AO44" s="71">
        <v>322.5</v>
      </c>
      <c r="AP44" s="71">
        <v>28.8</v>
      </c>
      <c r="AQ44" s="71">
        <v>16.2</v>
      </c>
      <c r="AR44" s="71">
        <v>797.8</v>
      </c>
      <c r="AS44" s="71">
        <v>0.7</v>
      </c>
      <c r="AT44" s="71">
        <v>292.6</v>
      </c>
      <c r="AU44" s="25">
        <v>35.4</v>
      </c>
      <c r="AV44" s="42"/>
      <c r="AW44" s="44">
        <v>0</v>
      </c>
      <c r="AX44" s="44">
        <v>0</v>
      </c>
      <c r="AY44" s="44">
        <v>0</v>
      </c>
      <c r="AZ44" s="44">
        <v>0</v>
      </c>
      <c r="BA44" s="44">
        <v>292.6</v>
      </c>
      <c r="BB44" s="44">
        <v>0</v>
      </c>
      <c r="BC44" s="42">
        <f t="shared" si="0"/>
        <v>292.6</v>
      </c>
      <c r="BD44" s="44">
        <v>0.4</v>
      </c>
      <c r="BE44" s="44">
        <v>0.3</v>
      </c>
      <c r="BF44" s="44">
        <v>0</v>
      </c>
      <c r="BG44" s="42">
        <f t="shared" si="1"/>
        <v>0.7</v>
      </c>
      <c r="BH44" s="44">
        <v>1.4</v>
      </c>
      <c r="BI44" s="44">
        <v>1.9</v>
      </c>
      <c r="BJ44" s="44">
        <v>783.4</v>
      </c>
      <c r="BK44" s="44">
        <v>11.1</v>
      </c>
      <c r="BL44" s="42">
        <f t="shared" si="2"/>
        <v>797.8</v>
      </c>
      <c r="BM44" s="44">
        <v>11.4</v>
      </c>
      <c r="BN44" s="44">
        <v>1.1</v>
      </c>
      <c r="BO44" s="44">
        <v>1.5</v>
      </c>
      <c r="BP44" s="44">
        <v>2.2</v>
      </c>
      <c r="BQ44" s="42">
        <f t="shared" si="3"/>
        <v>16.2</v>
      </c>
      <c r="BR44" s="44">
        <v>0</v>
      </c>
      <c r="BS44" s="44">
        <v>28.8</v>
      </c>
      <c r="BT44" s="42">
        <f t="shared" si="4"/>
        <v>28.8</v>
      </c>
      <c r="BU44" s="44">
        <v>2.4</v>
      </c>
      <c r="BV44" s="44">
        <v>99.8</v>
      </c>
      <c r="BW44" s="44">
        <v>220.2</v>
      </c>
      <c r="BX44" s="44">
        <v>0.1</v>
      </c>
      <c r="BY44" s="42">
        <f t="shared" si="5"/>
        <v>322.5</v>
      </c>
      <c r="BZ44" s="44">
        <v>4.2</v>
      </c>
      <c r="CA44" s="44">
        <v>37.5</v>
      </c>
      <c r="CB44" s="44">
        <v>451.4</v>
      </c>
      <c r="CC44" s="44">
        <v>36.9</v>
      </c>
      <c r="CD44" s="44">
        <v>0</v>
      </c>
      <c r="CE44" s="44">
        <v>0.5</v>
      </c>
      <c r="CF44" s="42">
        <f t="shared" si="6"/>
        <v>38</v>
      </c>
      <c r="CG44" s="42">
        <f t="shared" si="7"/>
        <v>492.49999999999994</v>
      </c>
      <c r="CH44" s="44">
        <v>3.1</v>
      </c>
      <c r="CI44" s="44">
        <v>44.9</v>
      </c>
      <c r="CJ44" s="42">
        <f t="shared" si="8"/>
        <v>48</v>
      </c>
      <c r="CK44" s="44">
        <v>186.3</v>
      </c>
      <c r="CL44" s="44">
        <v>187.3</v>
      </c>
      <c r="CM44" s="44">
        <v>119.7</v>
      </c>
      <c r="CN44" s="42">
        <f t="shared" si="9"/>
        <v>493.3</v>
      </c>
      <c r="CO44" s="44">
        <v>2.5</v>
      </c>
      <c r="CP44" s="44">
        <v>9</v>
      </c>
      <c r="CQ44" s="44">
        <v>2.1</v>
      </c>
      <c r="CR44" s="44">
        <v>0.9</v>
      </c>
      <c r="CS44" s="42">
        <f t="shared" si="10"/>
        <v>14.5</v>
      </c>
      <c r="CT44" s="44">
        <v>16145.4</v>
      </c>
      <c r="CU44" s="44">
        <v>6338.6</v>
      </c>
      <c r="CV44" s="44">
        <v>949437.5</v>
      </c>
      <c r="CW44" s="44">
        <v>609.5</v>
      </c>
      <c r="CX44" s="44">
        <v>181.1</v>
      </c>
      <c r="CY44" s="44">
        <v>3206.8</v>
      </c>
      <c r="CZ44" s="44">
        <v>138.5</v>
      </c>
      <c r="DA44" s="45">
        <v>25.9</v>
      </c>
    </row>
    <row r="45" spans="1:105" s="25" customFormat="1" ht="20.25" customHeight="1">
      <c r="A45" s="76"/>
      <c r="B45" s="79" t="s">
        <v>80</v>
      </c>
      <c r="C45" s="25">
        <v>5934233.6</v>
      </c>
      <c r="D45" s="25">
        <v>13.4</v>
      </c>
      <c r="E45" s="25">
        <v>97.5</v>
      </c>
      <c r="F45" s="25">
        <v>6.2</v>
      </c>
      <c r="G45" s="25">
        <v>80</v>
      </c>
      <c r="H45" s="25">
        <v>8.8</v>
      </c>
      <c r="I45" s="25">
        <v>13.9</v>
      </c>
      <c r="J45" s="25">
        <v>4.9</v>
      </c>
      <c r="K45" s="25">
        <v>0</v>
      </c>
      <c r="L45" s="25">
        <v>57.9</v>
      </c>
      <c r="M45" s="25">
        <v>560.1</v>
      </c>
      <c r="N45" s="25">
        <v>20.1</v>
      </c>
      <c r="O45" s="25">
        <v>1443.4</v>
      </c>
      <c r="P45" s="25">
        <v>970.6</v>
      </c>
      <c r="Q45" s="25">
        <v>47197.4</v>
      </c>
      <c r="R45" s="25">
        <v>12506.5</v>
      </c>
      <c r="S45" s="25">
        <v>578.4</v>
      </c>
      <c r="T45" s="25">
        <v>5866583.4</v>
      </c>
      <c r="U45" s="25">
        <v>2720.7</v>
      </c>
      <c r="V45" s="25">
        <v>1005.3</v>
      </c>
      <c r="W45" s="25">
        <v>7</v>
      </c>
      <c r="X45" s="70">
        <v>37</v>
      </c>
      <c r="Y45" s="27"/>
      <c r="Z45" s="6" t="s">
        <v>137</v>
      </c>
      <c r="AA45" s="29">
        <v>1117574.8</v>
      </c>
      <c r="AB45" s="25">
        <v>1742.9</v>
      </c>
      <c r="AC45" s="25">
        <v>13767.4</v>
      </c>
      <c r="AD45" s="25">
        <v>1073.4</v>
      </c>
      <c r="AE45" s="25">
        <v>605.1</v>
      </c>
      <c r="AF45" s="25">
        <v>1082953.4</v>
      </c>
      <c r="AG45" s="25">
        <v>4915</v>
      </c>
      <c r="AH45" s="25">
        <v>7356.7</v>
      </c>
      <c r="AI45" s="25">
        <v>57.1</v>
      </c>
      <c r="AJ45" s="71">
        <v>155.5</v>
      </c>
      <c r="AK45" s="71">
        <v>2861.8</v>
      </c>
      <c r="AL45" s="71">
        <v>23.5</v>
      </c>
      <c r="AM45" s="71">
        <v>510</v>
      </c>
      <c r="AN45" s="71">
        <v>30.4</v>
      </c>
      <c r="AO45" s="71">
        <v>120.5</v>
      </c>
      <c r="AP45" s="71">
        <v>1.2</v>
      </c>
      <c r="AQ45" s="71">
        <v>3.9</v>
      </c>
      <c r="AR45" s="71">
        <v>871.7</v>
      </c>
      <c r="AS45" s="71">
        <v>457.8</v>
      </c>
      <c r="AT45" s="71">
        <v>67.6</v>
      </c>
      <c r="AU45" s="25">
        <v>0</v>
      </c>
      <c r="AV45" s="42"/>
      <c r="AW45" s="44">
        <v>0</v>
      </c>
      <c r="AX45" s="44">
        <v>67.6</v>
      </c>
      <c r="AY45" s="44">
        <v>0</v>
      </c>
      <c r="AZ45" s="44">
        <v>0</v>
      </c>
      <c r="BA45" s="44">
        <v>0</v>
      </c>
      <c r="BB45" s="44">
        <v>0</v>
      </c>
      <c r="BC45" s="42">
        <f t="shared" si="0"/>
        <v>67.6</v>
      </c>
      <c r="BD45" s="44">
        <v>0.4</v>
      </c>
      <c r="BE45" s="44">
        <v>400.9</v>
      </c>
      <c r="BF45" s="44">
        <v>56.5</v>
      </c>
      <c r="BG45" s="42">
        <f t="shared" si="1"/>
        <v>457.79999999999995</v>
      </c>
      <c r="BH45" s="44">
        <v>1.2</v>
      </c>
      <c r="BI45" s="44">
        <v>1.8</v>
      </c>
      <c r="BJ45" s="44">
        <v>860.1</v>
      </c>
      <c r="BK45" s="44">
        <v>8.6</v>
      </c>
      <c r="BL45" s="42">
        <f t="shared" si="2"/>
        <v>871.7</v>
      </c>
      <c r="BM45" s="44">
        <v>0.1</v>
      </c>
      <c r="BN45" s="44">
        <v>1.2</v>
      </c>
      <c r="BO45" s="44">
        <v>1.1</v>
      </c>
      <c r="BP45" s="44">
        <v>1.5</v>
      </c>
      <c r="BQ45" s="42">
        <f t="shared" si="3"/>
        <v>3.9000000000000004</v>
      </c>
      <c r="BR45" s="44">
        <v>0</v>
      </c>
      <c r="BS45" s="44">
        <v>1.2</v>
      </c>
      <c r="BT45" s="42">
        <f t="shared" si="4"/>
        <v>1.2</v>
      </c>
      <c r="BU45" s="44">
        <v>3</v>
      </c>
      <c r="BV45" s="44">
        <v>10.8</v>
      </c>
      <c r="BW45" s="44">
        <v>106.7</v>
      </c>
      <c r="BX45" s="44">
        <v>0</v>
      </c>
      <c r="BY45" s="42">
        <f t="shared" si="5"/>
        <v>120.5</v>
      </c>
      <c r="BZ45" s="44">
        <v>3.9</v>
      </c>
      <c r="CA45" s="44">
        <v>30.1</v>
      </c>
      <c r="CB45" s="44">
        <v>489</v>
      </c>
      <c r="CC45" s="44">
        <v>17.1</v>
      </c>
      <c r="CD45" s="44">
        <v>0</v>
      </c>
      <c r="CE45" s="44">
        <v>0.3</v>
      </c>
      <c r="CF45" s="42">
        <f t="shared" si="6"/>
        <v>30.400000000000002</v>
      </c>
      <c r="CG45" s="42">
        <f t="shared" si="7"/>
        <v>510</v>
      </c>
      <c r="CH45" s="44">
        <v>2</v>
      </c>
      <c r="CI45" s="44">
        <v>21.5</v>
      </c>
      <c r="CJ45" s="42">
        <f t="shared" si="8"/>
        <v>23.5</v>
      </c>
      <c r="CK45" s="44">
        <v>38.9</v>
      </c>
      <c r="CL45" s="44">
        <v>2730.4</v>
      </c>
      <c r="CM45" s="44">
        <v>92.5</v>
      </c>
      <c r="CN45" s="42">
        <f t="shared" si="9"/>
        <v>2861.8</v>
      </c>
      <c r="CO45" s="44">
        <v>1.4</v>
      </c>
      <c r="CP45" s="44">
        <v>150</v>
      </c>
      <c r="CQ45" s="44">
        <v>3.9</v>
      </c>
      <c r="CR45" s="44">
        <v>0.2</v>
      </c>
      <c r="CS45" s="42">
        <f t="shared" si="10"/>
        <v>155.5</v>
      </c>
      <c r="CT45" s="44">
        <v>13767.4</v>
      </c>
      <c r="CU45" s="44">
        <v>1073.4</v>
      </c>
      <c r="CV45" s="44">
        <v>605.1</v>
      </c>
      <c r="CW45" s="44">
        <v>1082953.4</v>
      </c>
      <c r="CX45" s="44">
        <v>1742.9</v>
      </c>
      <c r="CY45" s="44">
        <v>4915</v>
      </c>
      <c r="CZ45" s="44">
        <v>7356.7</v>
      </c>
      <c r="DA45" s="45">
        <v>57.1</v>
      </c>
    </row>
    <row r="46" spans="1:105" s="25" customFormat="1" ht="20.25" customHeight="1">
      <c r="A46" s="73" t="s">
        <v>70</v>
      </c>
      <c r="B46" s="74" t="s">
        <v>81</v>
      </c>
      <c r="C46" s="25">
        <v>1761068</v>
      </c>
      <c r="D46" s="25">
        <v>0.9</v>
      </c>
      <c r="E46" s="25">
        <v>8.7</v>
      </c>
      <c r="F46" s="25">
        <v>0.4</v>
      </c>
      <c r="G46" s="25">
        <v>0.7</v>
      </c>
      <c r="H46" s="25">
        <v>0.4</v>
      </c>
      <c r="I46" s="25">
        <v>0.1</v>
      </c>
      <c r="J46" s="25">
        <v>0</v>
      </c>
      <c r="K46" s="25">
        <v>0</v>
      </c>
      <c r="L46" s="25">
        <v>5.5</v>
      </c>
      <c r="M46" s="25">
        <v>45.1</v>
      </c>
      <c r="N46" s="25">
        <v>2.7</v>
      </c>
      <c r="O46" s="25">
        <v>135.3</v>
      </c>
      <c r="P46" s="25">
        <v>85.5</v>
      </c>
      <c r="Q46" s="25">
        <v>302.9</v>
      </c>
      <c r="R46" s="25">
        <v>303.7</v>
      </c>
      <c r="S46" s="25">
        <v>7811.2</v>
      </c>
      <c r="T46" s="25">
        <v>96667.9</v>
      </c>
      <c r="U46" s="25">
        <v>1652628.6</v>
      </c>
      <c r="V46" s="25">
        <v>3003.8</v>
      </c>
      <c r="W46" s="25">
        <v>9</v>
      </c>
      <c r="X46" s="70">
        <v>38</v>
      </c>
      <c r="Y46" s="27"/>
      <c r="Z46" s="6" t="s">
        <v>138</v>
      </c>
      <c r="AA46" s="29">
        <v>706445.1</v>
      </c>
      <c r="AB46" s="25">
        <v>665067.6</v>
      </c>
      <c r="AC46" s="25">
        <v>21697.5</v>
      </c>
      <c r="AD46" s="25">
        <v>144.1</v>
      </c>
      <c r="AE46" s="25">
        <v>230.1</v>
      </c>
      <c r="AF46" s="25">
        <v>5574.7</v>
      </c>
      <c r="AG46" s="25">
        <v>9507.4</v>
      </c>
      <c r="AH46" s="25">
        <v>412.5</v>
      </c>
      <c r="AI46" s="25">
        <v>25.7</v>
      </c>
      <c r="AJ46" s="71">
        <v>314.6</v>
      </c>
      <c r="AK46" s="71">
        <v>472.9</v>
      </c>
      <c r="AL46" s="71">
        <v>21.4</v>
      </c>
      <c r="AM46" s="71">
        <v>1851.7</v>
      </c>
      <c r="AN46" s="71">
        <v>38.2</v>
      </c>
      <c r="AO46" s="71">
        <v>172.3</v>
      </c>
      <c r="AP46" s="71">
        <v>1.6</v>
      </c>
      <c r="AQ46" s="71">
        <v>4.9</v>
      </c>
      <c r="AR46" s="71">
        <v>698.8</v>
      </c>
      <c r="AS46" s="71">
        <v>1.9</v>
      </c>
      <c r="AT46" s="71">
        <v>207.3</v>
      </c>
      <c r="AU46" s="25">
        <v>0</v>
      </c>
      <c r="AV46" s="42"/>
      <c r="AW46" s="44">
        <v>0</v>
      </c>
      <c r="AX46" s="44">
        <v>141</v>
      </c>
      <c r="AY46" s="44">
        <v>0</v>
      </c>
      <c r="AZ46" s="44">
        <v>0</v>
      </c>
      <c r="BA46" s="44">
        <v>0</v>
      </c>
      <c r="BB46" s="44">
        <v>66.3</v>
      </c>
      <c r="BC46" s="42">
        <f t="shared" si="0"/>
        <v>207.3</v>
      </c>
      <c r="BD46" s="44">
        <v>1.1</v>
      </c>
      <c r="BE46" s="44">
        <v>0.7</v>
      </c>
      <c r="BF46" s="44">
        <v>0.1</v>
      </c>
      <c r="BG46" s="42">
        <f t="shared" si="1"/>
        <v>1.9000000000000001</v>
      </c>
      <c r="BH46" s="44">
        <v>1.9</v>
      </c>
      <c r="BI46" s="44">
        <v>3.1</v>
      </c>
      <c r="BJ46" s="44">
        <v>680.9</v>
      </c>
      <c r="BK46" s="44">
        <v>12.9</v>
      </c>
      <c r="BL46" s="42">
        <f t="shared" si="2"/>
        <v>698.8</v>
      </c>
      <c r="BM46" s="44">
        <v>0.4</v>
      </c>
      <c r="BN46" s="44">
        <v>1.3</v>
      </c>
      <c r="BO46" s="44">
        <v>1.7</v>
      </c>
      <c r="BP46" s="44">
        <v>1.5</v>
      </c>
      <c r="BQ46" s="42">
        <f t="shared" si="3"/>
        <v>4.9</v>
      </c>
      <c r="BR46" s="44">
        <v>0.1</v>
      </c>
      <c r="BS46" s="44">
        <v>1.5</v>
      </c>
      <c r="BT46" s="42">
        <f t="shared" si="4"/>
        <v>1.6</v>
      </c>
      <c r="BU46" s="44">
        <v>2.8</v>
      </c>
      <c r="BV46" s="44">
        <v>12.5</v>
      </c>
      <c r="BW46" s="44">
        <v>105.7</v>
      </c>
      <c r="BX46" s="44">
        <v>51.3</v>
      </c>
      <c r="BY46" s="42">
        <f t="shared" si="5"/>
        <v>172.3</v>
      </c>
      <c r="BZ46" s="44">
        <v>5.5</v>
      </c>
      <c r="CA46" s="44">
        <v>36.8</v>
      </c>
      <c r="CB46" s="44">
        <v>1750.1</v>
      </c>
      <c r="CC46" s="44">
        <v>96.1</v>
      </c>
      <c r="CD46" s="44">
        <v>0.2</v>
      </c>
      <c r="CE46" s="44">
        <v>1.2</v>
      </c>
      <c r="CF46" s="42">
        <f t="shared" si="6"/>
        <v>38.2</v>
      </c>
      <c r="CG46" s="42">
        <f t="shared" si="7"/>
        <v>1851.6999999999998</v>
      </c>
      <c r="CH46" s="44">
        <v>2.9</v>
      </c>
      <c r="CI46" s="44">
        <v>18.5</v>
      </c>
      <c r="CJ46" s="42">
        <f t="shared" si="8"/>
        <v>21.4</v>
      </c>
      <c r="CK46" s="44">
        <v>28.1</v>
      </c>
      <c r="CL46" s="44">
        <v>296.2</v>
      </c>
      <c r="CM46" s="44">
        <v>148.6</v>
      </c>
      <c r="CN46" s="42">
        <f t="shared" si="9"/>
        <v>472.9</v>
      </c>
      <c r="CO46" s="44">
        <v>6.7</v>
      </c>
      <c r="CP46" s="44">
        <v>6.7</v>
      </c>
      <c r="CQ46" s="44">
        <v>284.8</v>
      </c>
      <c r="CR46" s="44">
        <v>16.4</v>
      </c>
      <c r="CS46" s="42">
        <f t="shared" si="10"/>
        <v>314.59999999999997</v>
      </c>
      <c r="CT46" s="44">
        <v>21697.5</v>
      </c>
      <c r="CU46" s="44">
        <v>144.1</v>
      </c>
      <c r="CV46" s="44">
        <v>230.1</v>
      </c>
      <c r="CW46" s="44">
        <v>5574.7</v>
      </c>
      <c r="CX46" s="44">
        <v>665067.6</v>
      </c>
      <c r="CY46" s="44">
        <v>9507.4</v>
      </c>
      <c r="CZ46" s="44">
        <v>412.5</v>
      </c>
      <c r="DA46" s="45">
        <v>25.7</v>
      </c>
    </row>
    <row r="47" spans="1:105" s="25" customFormat="1" ht="20.25" customHeight="1">
      <c r="A47" s="32" t="s">
        <v>77</v>
      </c>
      <c r="B47" s="75" t="s">
        <v>82</v>
      </c>
      <c r="C47" s="25">
        <v>1212293.9</v>
      </c>
      <c r="D47" s="25">
        <v>0.4</v>
      </c>
      <c r="E47" s="25">
        <v>5.6</v>
      </c>
      <c r="F47" s="25">
        <v>0.3</v>
      </c>
      <c r="G47" s="25">
        <v>0.3</v>
      </c>
      <c r="H47" s="25">
        <v>0.4</v>
      </c>
      <c r="I47" s="25">
        <v>0.1</v>
      </c>
      <c r="J47" s="25">
        <v>0</v>
      </c>
      <c r="K47" s="25">
        <v>0</v>
      </c>
      <c r="L47" s="25">
        <v>3.9</v>
      </c>
      <c r="M47" s="25">
        <v>35.8</v>
      </c>
      <c r="N47" s="25">
        <v>1.4</v>
      </c>
      <c r="O47" s="25">
        <v>117.3</v>
      </c>
      <c r="P47" s="25">
        <v>84.1</v>
      </c>
      <c r="Q47" s="25">
        <v>353.9</v>
      </c>
      <c r="R47" s="25">
        <v>112.4</v>
      </c>
      <c r="S47" s="25">
        <v>140</v>
      </c>
      <c r="T47" s="25">
        <v>46724.8</v>
      </c>
      <c r="U47" s="25">
        <v>1148076.3</v>
      </c>
      <c r="V47" s="25">
        <v>16622.9</v>
      </c>
      <c r="W47" s="25">
        <v>10.4</v>
      </c>
      <c r="X47" s="70">
        <v>39</v>
      </c>
      <c r="Y47" s="27"/>
      <c r="Z47" s="6" t="s">
        <v>139</v>
      </c>
      <c r="AA47" s="29">
        <v>716807.9</v>
      </c>
      <c r="AB47" s="25">
        <v>4627.9</v>
      </c>
      <c r="AC47" s="25">
        <v>810.7</v>
      </c>
      <c r="AD47" s="25">
        <v>12.9</v>
      </c>
      <c r="AE47" s="25">
        <v>2058.5</v>
      </c>
      <c r="AF47" s="25">
        <v>7114.1</v>
      </c>
      <c r="AG47" s="25">
        <v>690826.8</v>
      </c>
      <c r="AH47" s="25">
        <v>8385.5</v>
      </c>
      <c r="AI47" s="25">
        <v>34.3</v>
      </c>
      <c r="AJ47" s="71">
        <v>33.5</v>
      </c>
      <c r="AK47" s="71">
        <v>45</v>
      </c>
      <c r="AL47" s="71">
        <v>26.1</v>
      </c>
      <c r="AM47" s="71">
        <v>493.5</v>
      </c>
      <c r="AN47" s="71">
        <v>3.8</v>
      </c>
      <c r="AO47" s="71">
        <v>128.2</v>
      </c>
      <c r="AP47" s="71">
        <v>0</v>
      </c>
      <c r="AQ47" s="71">
        <v>858.3</v>
      </c>
      <c r="AR47" s="71">
        <v>682.8</v>
      </c>
      <c r="AS47" s="71">
        <v>0</v>
      </c>
      <c r="AT47" s="71">
        <v>666.1</v>
      </c>
      <c r="AU47" s="25">
        <v>0</v>
      </c>
      <c r="AV47" s="42"/>
      <c r="AW47" s="44">
        <v>0</v>
      </c>
      <c r="AX47" s="44">
        <v>38.5</v>
      </c>
      <c r="AY47" s="44">
        <v>627.6</v>
      </c>
      <c r="AZ47" s="44">
        <v>0</v>
      </c>
      <c r="BA47" s="44">
        <v>0</v>
      </c>
      <c r="BB47" s="44">
        <v>0</v>
      </c>
      <c r="BC47" s="42">
        <f t="shared" si="0"/>
        <v>666.1</v>
      </c>
      <c r="BD47" s="44">
        <v>0</v>
      </c>
      <c r="BE47" s="44">
        <v>0</v>
      </c>
      <c r="BF47" s="44">
        <v>0</v>
      </c>
      <c r="BG47" s="42">
        <f t="shared" si="1"/>
        <v>0</v>
      </c>
      <c r="BH47" s="44">
        <v>0</v>
      </c>
      <c r="BI47" s="44">
        <v>0</v>
      </c>
      <c r="BJ47" s="44">
        <v>668.6</v>
      </c>
      <c r="BK47" s="44">
        <v>14.2</v>
      </c>
      <c r="BL47" s="42">
        <f t="shared" si="2"/>
        <v>682.8000000000001</v>
      </c>
      <c r="BM47" s="44">
        <v>0</v>
      </c>
      <c r="BN47" s="44">
        <v>842.4</v>
      </c>
      <c r="BO47" s="44">
        <v>15.9</v>
      </c>
      <c r="BP47" s="44">
        <v>0</v>
      </c>
      <c r="BQ47" s="42">
        <f t="shared" si="3"/>
        <v>858.3</v>
      </c>
      <c r="BR47" s="44">
        <v>0</v>
      </c>
      <c r="BS47" s="44">
        <v>0</v>
      </c>
      <c r="BT47" s="42">
        <f t="shared" si="4"/>
        <v>0</v>
      </c>
      <c r="BU47" s="44">
        <v>0.1</v>
      </c>
      <c r="BV47" s="44">
        <v>1.7</v>
      </c>
      <c r="BW47" s="44">
        <v>126.4</v>
      </c>
      <c r="BX47" s="44">
        <v>0</v>
      </c>
      <c r="BY47" s="42">
        <f t="shared" si="5"/>
        <v>128.20000000000002</v>
      </c>
      <c r="BZ47" s="44">
        <v>0.3</v>
      </c>
      <c r="CA47" s="44">
        <v>3.8</v>
      </c>
      <c r="CB47" s="44">
        <v>490.6</v>
      </c>
      <c r="CC47" s="44">
        <v>2.6</v>
      </c>
      <c r="CD47" s="44">
        <v>0</v>
      </c>
      <c r="CE47" s="44">
        <v>0</v>
      </c>
      <c r="CF47" s="42">
        <f t="shared" si="6"/>
        <v>3.8</v>
      </c>
      <c r="CG47" s="42">
        <f t="shared" si="7"/>
        <v>493.50000000000006</v>
      </c>
      <c r="CH47" s="44">
        <v>25.7</v>
      </c>
      <c r="CI47" s="44">
        <v>0.4</v>
      </c>
      <c r="CJ47" s="42">
        <f t="shared" si="8"/>
        <v>26.099999999999998</v>
      </c>
      <c r="CK47" s="44">
        <v>11.3</v>
      </c>
      <c r="CL47" s="44">
        <v>27.4</v>
      </c>
      <c r="CM47" s="44">
        <v>6.3</v>
      </c>
      <c r="CN47" s="42">
        <f t="shared" si="9"/>
        <v>45</v>
      </c>
      <c r="CO47" s="44">
        <v>0</v>
      </c>
      <c r="CP47" s="44">
        <v>1.1</v>
      </c>
      <c r="CQ47" s="44">
        <v>23.7</v>
      </c>
      <c r="CR47" s="44">
        <v>8.7</v>
      </c>
      <c r="CS47" s="42">
        <f t="shared" si="10"/>
        <v>33.5</v>
      </c>
      <c r="CT47" s="44">
        <v>810.7</v>
      </c>
      <c r="CU47" s="44">
        <v>12.9</v>
      </c>
      <c r="CV47" s="44">
        <v>2058.5</v>
      </c>
      <c r="CW47" s="44">
        <v>7114.1</v>
      </c>
      <c r="CX47" s="44">
        <v>4627.9</v>
      </c>
      <c r="CY47" s="44">
        <v>690826.8</v>
      </c>
      <c r="CZ47" s="44">
        <v>8385.5</v>
      </c>
      <c r="DA47" s="45">
        <v>34.3</v>
      </c>
    </row>
    <row r="48" spans="1:105" s="25" customFormat="1" ht="20.25" customHeight="1">
      <c r="A48" s="76" t="s">
        <v>60</v>
      </c>
      <c r="B48" s="77" t="s">
        <v>83</v>
      </c>
      <c r="C48" s="25">
        <v>1276407.4</v>
      </c>
      <c r="D48" s="25">
        <v>0.2</v>
      </c>
      <c r="E48" s="25">
        <v>3.6</v>
      </c>
      <c r="F48" s="25">
        <v>0</v>
      </c>
      <c r="G48" s="25">
        <v>16</v>
      </c>
      <c r="H48" s="25">
        <v>0.1</v>
      </c>
      <c r="I48" s="25">
        <v>696.1</v>
      </c>
      <c r="J48" s="25">
        <v>0</v>
      </c>
      <c r="K48" s="25">
        <v>0</v>
      </c>
      <c r="L48" s="25">
        <v>2.7</v>
      </c>
      <c r="M48" s="25">
        <v>27.6</v>
      </c>
      <c r="N48" s="25">
        <v>0.8</v>
      </c>
      <c r="O48" s="25">
        <v>111.5</v>
      </c>
      <c r="P48" s="25">
        <v>62.5</v>
      </c>
      <c r="Q48" s="25">
        <v>1545.8</v>
      </c>
      <c r="R48" s="25">
        <v>1880.2</v>
      </c>
      <c r="S48" s="25">
        <v>882.7</v>
      </c>
      <c r="T48" s="25">
        <v>81792.9</v>
      </c>
      <c r="U48" s="25">
        <v>1187954.1</v>
      </c>
      <c r="V48" s="25">
        <v>1379</v>
      </c>
      <c r="W48" s="25">
        <v>1.6</v>
      </c>
      <c r="X48" s="70">
        <v>40</v>
      </c>
      <c r="Y48" s="27"/>
      <c r="Z48" s="6" t="s">
        <v>140</v>
      </c>
      <c r="AA48" s="29">
        <v>1093038.6</v>
      </c>
      <c r="AB48" s="25">
        <v>46.1</v>
      </c>
      <c r="AC48" s="25">
        <v>1451.4</v>
      </c>
      <c r="AD48" s="25">
        <v>27.1</v>
      </c>
      <c r="AE48" s="25">
        <v>239.4</v>
      </c>
      <c r="AF48" s="25">
        <v>5449.1</v>
      </c>
      <c r="AG48" s="25">
        <v>9060.7</v>
      </c>
      <c r="AH48" s="25">
        <v>1073317.3</v>
      </c>
      <c r="AI48" s="25">
        <v>180.1</v>
      </c>
      <c r="AJ48" s="71">
        <v>20.1</v>
      </c>
      <c r="AK48" s="71">
        <v>641.7</v>
      </c>
      <c r="AL48" s="71">
        <v>1.4</v>
      </c>
      <c r="AM48" s="71">
        <v>1180.9</v>
      </c>
      <c r="AN48" s="71">
        <v>48.8</v>
      </c>
      <c r="AO48" s="71">
        <v>238.7</v>
      </c>
      <c r="AP48" s="71">
        <v>0.1</v>
      </c>
      <c r="AQ48" s="71">
        <v>14.8</v>
      </c>
      <c r="AR48" s="71">
        <v>1094.2</v>
      </c>
      <c r="AS48" s="71">
        <v>0.1</v>
      </c>
      <c r="AT48" s="71">
        <v>0</v>
      </c>
      <c r="AU48" s="25">
        <v>26.5</v>
      </c>
      <c r="AV48" s="42"/>
      <c r="AW48" s="44">
        <v>0</v>
      </c>
      <c r="AX48" s="44">
        <v>0</v>
      </c>
      <c r="AY48" s="44">
        <v>0</v>
      </c>
      <c r="AZ48" s="44">
        <v>0</v>
      </c>
      <c r="BA48" s="44">
        <v>0</v>
      </c>
      <c r="BB48" s="44">
        <v>0</v>
      </c>
      <c r="BC48" s="42">
        <f t="shared" si="0"/>
        <v>0</v>
      </c>
      <c r="BD48" s="44">
        <v>0.1</v>
      </c>
      <c r="BE48" s="44">
        <v>0</v>
      </c>
      <c r="BF48" s="44">
        <v>0</v>
      </c>
      <c r="BG48" s="42">
        <f t="shared" si="1"/>
        <v>0.1</v>
      </c>
      <c r="BH48" s="44">
        <v>0.4</v>
      </c>
      <c r="BI48" s="44">
        <v>1</v>
      </c>
      <c r="BJ48" s="44">
        <v>1088.4</v>
      </c>
      <c r="BK48" s="44">
        <v>4.4</v>
      </c>
      <c r="BL48" s="42">
        <f t="shared" si="2"/>
        <v>1094.2000000000003</v>
      </c>
      <c r="BM48" s="44">
        <v>0</v>
      </c>
      <c r="BN48" s="44">
        <v>0</v>
      </c>
      <c r="BO48" s="44">
        <v>14.8</v>
      </c>
      <c r="BP48" s="44">
        <v>0</v>
      </c>
      <c r="BQ48" s="42">
        <f t="shared" si="3"/>
        <v>14.8</v>
      </c>
      <c r="BR48" s="44">
        <v>0</v>
      </c>
      <c r="BS48" s="44">
        <v>0.1</v>
      </c>
      <c r="BT48" s="42">
        <f t="shared" si="4"/>
        <v>0.1</v>
      </c>
      <c r="BU48" s="44">
        <v>1</v>
      </c>
      <c r="BV48" s="44">
        <v>3.2</v>
      </c>
      <c r="BW48" s="44">
        <v>234.5</v>
      </c>
      <c r="BX48" s="44">
        <v>0</v>
      </c>
      <c r="BY48" s="42">
        <f t="shared" si="5"/>
        <v>238.7</v>
      </c>
      <c r="BZ48" s="44">
        <v>1.4</v>
      </c>
      <c r="CA48" s="44">
        <v>5.7</v>
      </c>
      <c r="CB48" s="44">
        <v>785.2</v>
      </c>
      <c r="CC48" s="44">
        <v>394.3</v>
      </c>
      <c r="CD48" s="44">
        <v>43.1</v>
      </c>
      <c r="CE48" s="44">
        <v>0</v>
      </c>
      <c r="CF48" s="42">
        <f t="shared" si="6"/>
        <v>48.800000000000004</v>
      </c>
      <c r="CG48" s="42">
        <f t="shared" si="7"/>
        <v>1180.9</v>
      </c>
      <c r="CH48" s="44">
        <v>0.6</v>
      </c>
      <c r="CI48" s="44">
        <v>0.8</v>
      </c>
      <c r="CJ48" s="42">
        <f t="shared" si="8"/>
        <v>1.4</v>
      </c>
      <c r="CK48" s="44">
        <v>23.2</v>
      </c>
      <c r="CL48" s="44">
        <v>62.6</v>
      </c>
      <c r="CM48" s="44">
        <v>555.9</v>
      </c>
      <c r="CN48" s="42">
        <f t="shared" si="9"/>
        <v>641.6999999999999</v>
      </c>
      <c r="CO48" s="44">
        <v>0</v>
      </c>
      <c r="CP48" s="44">
        <v>9.9</v>
      </c>
      <c r="CQ48" s="44">
        <v>10.2</v>
      </c>
      <c r="CR48" s="44">
        <v>0</v>
      </c>
      <c r="CS48" s="42">
        <f t="shared" si="10"/>
        <v>20.1</v>
      </c>
      <c r="CT48" s="44">
        <v>1451.4</v>
      </c>
      <c r="CU48" s="44">
        <v>27.1</v>
      </c>
      <c r="CV48" s="44">
        <v>239.4</v>
      </c>
      <c r="CW48" s="44">
        <v>5449.1</v>
      </c>
      <c r="CX48" s="44">
        <v>46.1</v>
      </c>
      <c r="CY48" s="44">
        <v>9060.7</v>
      </c>
      <c r="CZ48" s="44">
        <v>1073317.3</v>
      </c>
      <c r="DA48" s="45">
        <v>180.1</v>
      </c>
    </row>
    <row r="49" spans="1:106" s="25" customFormat="1" ht="20.25" customHeight="1">
      <c r="A49" s="73"/>
      <c r="B49" s="74" t="s">
        <v>84</v>
      </c>
      <c r="C49" s="25">
        <v>862748.9</v>
      </c>
      <c r="D49" s="25">
        <v>0</v>
      </c>
      <c r="E49" s="25">
        <v>25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0.2</v>
      </c>
      <c r="M49" s="25">
        <v>9.8</v>
      </c>
      <c r="N49" s="25">
        <v>0</v>
      </c>
      <c r="O49" s="25">
        <v>140.4</v>
      </c>
      <c r="P49" s="25">
        <v>12.7</v>
      </c>
      <c r="Q49" s="25">
        <v>91.1</v>
      </c>
      <c r="R49" s="25">
        <v>9</v>
      </c>
      <c r="S49" s="25">
        <v>93.5</v>
      </c>
      <c r="T49" s="25">
        <v>1460</v>
      </c>
      <c r="U49" s="25">
        <v>222.7</v>
      </c>
      <c r="V49" s="25">
        <v>860050.5</v>
      </c>
      <c r="W49" s="25">
        <v>600.2</v>
      </c>
      <c r="X49" s="70">
        <v>41</v>
      </c>
      <c r="Y49" s="27"/>
      <c r="Z49" s="33" t="s">
        <v>141</v>
      </c>
      <c r="AA49" s="80">
        <v>834250.5</v>
      </c>
      <c r="AB49" s="81">
        <v>26.5</v>
      </c>
      <c r="AC49" s="81">
        <v>682.9</v>
      </c>
      <c r="AD49" s="81">
        <v>0</v>
      </c>
      <c r="AE49" s="81">
        <v>27</v>
      </c>
      <c r="AF49" s="81">
        <v>58.4</v>
      </c>
      <c r="AG49" s="81">
        <v>34.2</v>
      </c>
      <c r="AH49" s="81">
        <v>178.6</v>
      </c>
      <c r="AI49" s="81">
        <v>829184.3</v>
      </c>
      <c r="AJ49" s="82">
        <v>402.5</v>
      </c>
      <c r="AK49" s="82">
        <v>132.3</v>
      </c>
      <c r="AL49" s="82">
        <v>2.2</v>
      </c>
      <c r="AM49" s="82">
        <v>908.3</v>
      </c>
      <c r="AN49" s="82">
        <v>0</v>
      </c>
      <c r="AO49" s="82">
        <v>393.9</v>
      </c>
      <c r="AP49" s="82">
        <v>0</v>
      </c>
      <c r="AQ49" s="82">
        <v>72.1</v>
      </c>
      <c r="AR49" s="82">
        <v>1975.9</v>
      </c>
      <c r="AS49" s="82">
        <v>0</v>
      </c>
      <c r="AT49" s="82">
        <v>107.9</v>
      </c>
      <c r="AU49" s="81">
        <v>63.6</v>
      </c>
      <c r="AV49" s="47"/>
      <c r="AW49" s="46">
        <v>8</v>
      </c>
      <c r="AX49" s="46">
        <v>7.6</v>
      </c>
      <c r="AY49" s="46">
        <v>65.2</v>
      </c>
      <c r="AZ49" s="46">
        <v>0</v>
      </c>
      <c r="BA49" s="46">
        <v>0</v>
      </c>
      <c r="BB49" s="46">
        <v>27.1</v>
      </c>
      <c r="BC49" s="47">
        <f t="shared" si="0"/>
        <v>107.9</v>
      </c>
      <c r="BD49" s="46">
        <v>0</v>
      </c>
      <c r="BE49" s="46">
        <v>0</v>
      </c>
      <c r="BF49" s="46">
        <v>0</v>
      </c>
      <c r="BG49" s="47">
        <f t="shared" si="1"/>
        <v>0</v>
      </c>
      <c r="BH49" s="46">
        <v>0</v>
      </c>
      <c r="BI49" s="46">
        <v>0</v>
      </c>
      <c r="BJ49" s="46">
        <v>1975.9</v>
      </c>
      <c r="BK49" s="46">
        <v>0</v>
      </c>
      <c r="BL49" s="47">
        <f t="shared" si="2"/>
        <v>1975.9</v>
      </c>
      <c r="BM49" s="46">
        <v>31.1</v>
      </c>
      <c r="BN49" s="46">
        <v>0</v>
      </c>
      <c r="BO49" s="46">
        <v>41</v>
      </c>
      <c r="BP49" s="46">
        <v>0</v>
      </c>
      <c r="BQ49" s="47">
        <f t="shared" si="3"/>
        <v>72.1</v>
      </c>
      <c r="BR49" s="46">
        <v>0</v>
      </c>
      <c r="BS49" s="46">
        <v>0</v>
      </c>
      <c r="BT49" s="47">
        <f t="shared" si="4"/>
        <v>0</v>
      </c>
      <c r="BU49" s="46">
        <v>0</v>
      </c>
      <c r="BV49" s="46">
        <v>0</v>
      </c>
      <c r="BW49" s="46">
        <v>393.9</v>
      </c>
      <c r="BX49" s="46">
        <v>0</v>
      </c>
      <c r="BY49" s="47">
        <f t="shared" si="5"/>
        <v>393.9</v>
      </c>
      <c r="BZ49" s="46">
        <v>0</v>
      </c>
      <c r="CA49" s="46">
        <v>0</v>
      </c>
      <c r="CB49" s="46">
        <v>908</v>
      </c>
      <c r="CC49" s="46">
        <v>0.3</v>
      </c>
      <c r="CD49" s="46">
        <v>0</v>
      </c>
      <c r="CE49" s="46">
        <v>0</v>
      </c>
      <c r="CF49" s="47">
        <f t="shared" si="6"/>
        <v>0</v>
      </c>
      <c r="CG49" s="47">
        <f t="shared" si="7"/>
        <v>908.3</v>
      </c>
      <c r="CH49" s="46">
        <v>0</v>
      </c>
      <c r="CI49" s="46">
        <v>2.2</v>
      </c>
      <c r="CJ49" s="47">
        <f t="shared" si="8"/>
        <v>2.2</v>
      </c>
      <c r="CK49" s="46">
        <v>39.6</v>
      </c>
      <c r="CL49" s="46">
        <v>92.7</v>
      </c>
      <c r="CM49" s="46">
        <v>0</v>
      </c>
      <c r="CN49" s="47">
        <f t="shared" si="9"/>
        <v>132.3</v>
      </c>
      <c r="CO49" s="46">
        <v>0</v>
      </c>
      <c r="CP49" s="46">
        <v>370.9</v>
      </c>
      <c r="CQ49" s="46">
        <v>18.8</v>
      </c>
      <c r="CR49" s="46">
        <v>12.8</v>
      </c>
      <c r="CS49" s="47">
        <f t="shared" si="10"/>
        <v>402.5</v>
      </c>
      <c r="CT49" s="46">
        <v>682.9</v>
      </c>
      <c r="CU49" s="46">
        <v>0</v>
      </c>
      <c r="CV49" s="46">
        <v>27</v>
      </c>
      <c r="CW49" s="46">
        <v>58.4</v>
      </c>
      <c r="CX49" s="46">
        <v>26.5</v>
      </c>
      <c r="CY49" s="46">
        <v>34.2</v>
      </c>
      <c r="CZ49" s="46">
        <v>178.6</v>
      </c>
      <c r="DA49" s="48">
        <v>829184.3</v>
      </c>
      <c r="DB49" s="81"/>
    </row>
    <row r="50" spans="1:105" s="25" customFormat="1" ht="20.25" customHeight="1">
      <c r="A50" s="32"/>
      <c r="B50" s="75" t="s">
        <v>85</v>
      </c>
      <c r="C50" s="25">
        <v>960971.6</v>
      </c>
      <c r="D50" s="25">
        <v>0</v>
      </c>
      <c r="E50" s="25">
        <v>15.6</v>
      </c>
      <c r="F50" s="25">
        <v>0</v>
      </c>
      <c r="G50" s="25">
        <v>0</v>
      </c>
      <c r="H50" s="25">
        <v>0.1</v>
      </c>
      <c r="I50" s="25">
        <v>22.9</v>
      </c>
      <c r="J50" s="25">
        <v>0</v>
      </c>
      <c r="K50" s="25">
        <v>1.4</v>
      </c>
      <c r="L50" s="25">
        <v>0.8</v>
      </c>
      <c r="M50" s="25">
        <v>12.7</v>
      </c>
      <c r="N50" s="25">
        <v>0</v>
      </c>
      <c r="O50" s="25">
        <v>171.3</v>
      </c>
      <c r="P50" s="25">
        <v>21.4</v>
      </c>
      <c r="Q50" s="25">
        <v>135.8</v>
      </c>
      <c r="R50" s="25">
        <v>23.3</v>
      </c>
      <c r="S50" s="25">
        <v>87.9</v>
      </c>
      <c r="T50" s="25">
        <v>2004.8</v>
      </c>
      <c r="U50" s="25">
        <v>109.5</v>
      </c>
      <c r="V50" s="25">
        <v>957273.2</v>
      </c>
      <c r="W50" s="25">
        <v>1130.4</v>
      </c>
      <c r="X50" s="70">
        <v>42</v>
      </c>
      <c r="Y50" s="27"/>
      <c r="Z50" s="6" t="s">
        <v>142</v>
      </c>
      <c r="AA50" s="29">
        <v>84473842</v>
      </c>
      <c r="AB50" s="25">
        <v>695558.1</v>
      </c>
      <c r="AC50" s="25">
        <v>3295738.7</v>
      </c>
      <c r="AD50" s="25">
        <v>480657.1</v>
      </c>
      <c r="AE50" s="25">
        <v>971559.5</v>
      </c>
      <c r="AF50" s="25">
        <v>1125259.1</v>
      </c>
      <c r="AG50" s="25">
        <v>723728.4</v>
      </c>
      <c r="AH50" s="25">
        <v>1098155.3</v>
      </c>
      <c r="AI50" s="25">
        <v>833901.8</v>
      </c>
      <c r="AJ50" s="25">
        <v>2293035.3</v>
      </c>
      <c r="AK50" s="25">
        <v>3714711.3</v>
      </c>
      <c r="AL50" s="25">
        <v>769703.5</v>
      </c>
      <c r="AM50" s="25">
        <v>10205388.7</v>
      </c>
      <c r="AN50" s="25">
        <v>3412174.7</v>
      </c>
      <c r="AO50" s="25">
        <v>9879090.9</v>
      </c>
      <c r="AP50" s="25">
        <v>1899739.9</v>
      </c>
      <c r="AQ50" s="25">
        <v>3497577.6</v>
      </c>
      <c r="AR50" s="25">
        <v>25749084.9</v>
      </c>
      <c r="AS50" s="25">
        <v>4419599.6</v>
      </c>
      <c r="AT50" s="25">
        <f>SUM(AT3:AT49)</f>
        <v>5744756.499999997</v>
      </c>
      <c r="AU50" s="25">
        <v>3664421.3</v>
      </c>
      <c r="AV50" s="44"/>
      <c r="AW50" s="44">
        <f>SUM(AW3:AW49)</f>
        <v>912049.6</v>
      </c>
      <c r="AX50" s="44">
        <v>852569.2</v>
      </c>
      <c r="AY50" s="44">
        <v>1470463.7</v>
      </c>
      <c r="AZ50" s="44">
        <v>646870.5</v>
      </c>
      <c r="BA50" s="44">
        <v>689283.1</v>
      </c>
      <c r="BB50" s="44">
        <v>1173519.9</v>
      </c>
      <c r="BC50" s="42"/>
      <c r="BD50" s="44">
        <v>1835609.2</v>
      </c>
      <c r="BE50" s="44">
        <f>SUM(BE3:BE49)</f>
        <v>1219287.0999999999</v>
      </c>
      <c r="BF50" s="44">
        <v>1364703.3</v>
      </c>
      <c r="BG50" s="44"/>
      <c r="BH50" s="44">
        <f>SUM(BH3:BH49)</f>
        <v>4072784.9000000004</v>
      </c>
      <c r="BI50" s="44">
        <f>SUM(BI3:BI49)</f>
        <v>3578786.500000001</v>
      </c>
      <c r="BJ50" s="44">
        <v>12220332.5</v>
      </c>
      <c r="BK50" s="44">
        <v>5877181</v>
      </c>
      <c r="BL50" s="44"/>
      <c r="BM50" s="44">
        <v>1491475.6</v>
      </c>
      <c r="BN50" s="44">
        <f>SUM(BN3:BN49)</f>
        <v>761596.5999999999</v>
      </c>
      <c r="BO50" s="44">
        <v>702936.3</v>
      </c>
      <c r="BP50" s="44">
        <v>541569.1</v>
      </c>
      <c r="BQ50" s="44"/>
      <c r="BR50" s="44">
        <v>479969.4</v>
      </c>
      <c r="BS50" s="44">
        <v>1419770.5</v>
      </c>
      <c r="BT50" s="44"/>
      <c r="BU50" s="44">
        <v>1400765.4</v>
      </c>
      <c r="BV50" s="44">
        <v>2408470.1</v>
      </c>
      <c r="BW50" s="44">
        <v>4925279.4</v>
      </c>
      <c r="BX50" s="44">
        <v>1144576</v>
      </c>
      <c r="BY50" s="44"/>
      <c r="BZ50" s="44">
        <v>866003.2</v>
      </c>
      <c r="CA50" s="44">
        <v>1819014.3</v>
      </c>
      <c r="CB50" s="44">
        <v>5841724.7</v>
      </c>
      <c r="CC50" s="44">
        <f>SUM(CC3:CC49)</f>
        <v>3497660.7999999993</v>
      </c>
      <c r="CD50" s="44">
        <f>SUM(CD3:CD49)</f>
        <v>929610.5999999999</v>
      </c>
      <c r="CE50" s="44">
        <f>SUM(CE3:CE49)</f>
        <v>663549.8000000002</v>
      </c>
      <c r="CF50" s="44"/>
      <c r="CG50" s="44"/>
      <c r="CH50" s="44">
        <v>331943.7</v>
      </c>
      <c r="CI50" s="44">
        <v>437759.8</v>
      </c>
      <c r="CJ50" s="44"/>
      <c r="CK50" s="44">
        <f>SUM(CK3:CK49)</f>
        <v>1246588.7000000004</v>
      </c>
      <c r="CL50" s="44">
        <v>1679182.8</v>
      </c>
      <c r="CM50" s="44">
        <f>SUM(CM3:CM49)</f>
        <v>788939.8</v>
      </c>
      <c r="CN50" s="44"/>
      <c r="CO50" s="44">
        <f>SUM(CO3:CO49)</f>
        <v>397822.5</v>
      </c>
      <c r="CP50" s="44">
        <v>609500.2</v>
      </c>
      <c r="CQ50" s="44">
        <v>789322.4</v>
      </c>
      <c r="CR50" s="44">
        <v>496390.2</v>
      </c>
      <c r="CS50" s="44"/>
      <c r="CT50" s="44">
        <f>SUM(CT3:CT49)</f>
        <v>3295738.8</v>
      </c>
      <c r="CU50" s="44">
        <f>SUM(CU3:CU49)</f>
        <v>480657.1</v>
      </c>
      <c r="CV50" s="44">
        <v>971559.5</v>
      </c>
      <c r="CW50" s="44">
        <v>1125259.1</v>
      </c>
      <c r="CX50" s="44">
        <v>659558.1</v>
      </c>
      <c r="CY50" s="44">
        <v>723728.4</v>
      </c>
      <c r="CZ50" s="44">
        <v>1098155.3</v>
      </c>
      <c r="DA50" s="44">
        <f>SUM(DA3:DA49)</f>
        <v>833901.8</v>
      </c>
    </row>
    <row r="51" spans="1:105" s="25" customFormat="1" ht="20.25" customHeight="1">
      <c r="A51" s="32" t="s">
        <v>60</v>
      </c>
      <c r="B51" s="75" t="s">
        <v>86</v>
      </c>
      <c r="C51" s="25">
        <v>1559904.8</v>
      </c>
      <c r="D51" s="25">
        <v>0</v>
      </c>
      <c r="E51" s="25">
        <v>175.7</v>
      </c>
      <c r="F51" s="25">
        <v>0</v>
      </c>
      <c r="G51" s="25">
        <v>0</v>
      </c>
      <c r="H51" s="25">
        <v>0.1</v>
      </c>
      <c r="I51" s="25">
        <v>0.1</v>
      </c>
      <c r="J51" s="25">
        <v>0</v>
      </c>
      <c r="K51" s="25">
        <v>58.3</v>
      </c>
      <c r="L51" s="25">
        <v>18.3</v>
      </c>
      <c r="M51" s="25">
        <v>105.1</v>
      </c>
      <c r="N51" s="25">
        <v>1.4</v>
      </c>
      <c r="O51" s="25">
        <v>511.9</v>
      </c>
      <c r="P51" s="25">
        <v>46.9</v>
      </c>
      <c r="Q51" s="25">
        <v>341.2</v>
      </c>
      <c r="R51" s="25">
        <v>40.7</v>
      </c>
      <c r="S51" s="25">
        <v>2189.6</v>
      </c>
      <c r="T51" s="25">
        <v>4050.2</v>
      </c>
      <c r="U51" s="25">
        <v>2476.5</v>
      </c>
      <c r="V51" s="25">
        <v>1549243.4</v>
      </c>
      <c r="W51" s="25">
        <v>604</v>
      </c>
      <c r="X51" s="70">
        <v>43</v>
      </c>
      <c r="Y51" s="27"/>
      <c r="Z51" s="6"/>
      <c r="AA51" s="6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6"/>
    </row>
    <row r="52" spans="1:105" s="25" customFormat="1" ht="20.25" customHeight="1">
      <c r="A52" s="32"/>
      <c r="B52" s="83" t="s">
        <v>87</v>
      </c>
      <c r="C52" s="25">
        <v>656112.6</v>
      </c>
      <c r="D52" s="25">
        <v>0</v>
      </c>
      <c r="E52" s="25">
        <v>5.6</v>
      </c>
      <c r="F52" s="25">
        <v>0</v>
      </c>
      <c r="G52" s="25">
        <v>0.5</v>
      </c>
      <c r="H52" s="25">
        <v>0.3</v>
      </c>
      <c r="I52" s="25">
        <v>0</v>
      </c>
      <c r="J52" s="25">
        <v>0.3</v>
      </c>
      <c r="K52" s="25">
        <v>0</v>
      </c>
      <c r="L52" s="25">
        <v>0.3</v>
      </c>
      <c r="M52" s="25">
        <v>4</v>
      </c>
      <c r="N52" s="25">
        <v>0</v>
      </c>
      <c r="O52" s="25">
        <v>123.9</v>
      </c>
      <c r="P52" s="25">
        <v>17.1</v>
      </c>
      <c r="Q52" s="25">
        <v>152.1</v>
      </c>
      <c r="R52" s="25">
        <v>7.9</v>
      </c>
      <c r="S52" s="25">
        <v>56.2</v>
      </c>
      <c r="T52" s="25">
        <v>1241.3</v>
      </c>
      <c r="U52" s="25">
        <v>32.4</v>
      </c>
      <c r="V52" s="25">
        <v>654384.2</v>
      </c>
      <c r="W52" s="25">
        <v>93.3</v>
      </c>
      <c r="X52" s="70">
        <v>44</v>
      </c>
      <c r="Y52" s="27"/>
      <c r="Z52" s="6"/>
      <c r="AA52" s="6">
        <f>SUM(AA3:AA49)</f>
        <v>84473842.19999999</v>
      </c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</row>
    <row r="53" spans="1:105" s="25" customFormat="1" ht="20.25" customHeight="1">
      <c r="A53" s="32" t="s">
        <v>70</v>
      </c>
      <c r="B53" s="83" t="s">
        <v>88</v>
      </c>
      <c r="C53" s="25">
        <v>727705.8</v>
      </c>
      <c r="D53" s="25">
        <v>0</v>
      </c>
      <c r="E53" s="25">
        <v>1.1</v>
      </c>
      <c r="F53" s="25">
        <v>0</v>
      </c>
      <c r="G53" s="25">
        <v>341.7</v>
      </c>
      <c r="H53" s="25">
        <v>0.1</v>
      </c>
      <c r="I53" s="25">
        <v>0</v>
      </c>
      <c r="J53" s="25">
        <v>0</v>
      </c>
      <c r="K53" s="25">
        <v>0.3</v>
      </c>
      <c r="L53" s="25">
        <v>0.4</v>
      </c>
      <c r="M53" s="25">
        <v>352.4</v>
      </c>
      <c r="N53" s="25">
        <v>0</v>
      </c>
      <c r="O53" s="25">
        <v>127</v>
      </c>
      <c r="P53" s="25">
        <v>20.1</v>
      </c>
      <c r="Q53" s="25">
        <v>76.6</v>
      </c>
      <c r="R53" s="25">
        <v>16.7</v>
      </c>
      <c r="S53" s="25">
        <v>3259.5</v>
      </c>
      <c r="T53" s="25">
        <v>10252</v>
      </c>
      <c r="U53" s="25">
        <v>75.3</v>
      </c>
      <c r="V53" s="25">
        <v>713127.9</v>
      </c>
      <c r="W53" s="25">
        <v>49.2</v>
      </c>
      <c r="X53" s="70">
        <v>45</v>
      </c>
      <c r="Y53" s="27"/>
      <c r="Z53" s="6"/>
      <c r="AA53" s="6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</row>
    <row r="54" spans="1:105" s="25" customFormat="1" ht="20.25" customHeight="1">
      <c r="A54" s="76"/>
      <c r="B54" s="83" t="s">
        <v>89</v>
      </c>
      <c r="C54" s="25">
        <v>1278073.5</v>
      </c>
      <c r="D54" s="25">
        <v>0.1</v>
      </c>
      <c r="E54" s="25">
        <v>31.9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30.4</v>
      </c>
      <c r="L54" s="25">
        <v>673.8</v>
      </c>
      <c r="M54" s="25">
        <v>62.9</v>
      </c>
      <c r="N54" s="25">
        <v>1</v>
      </c>
      <c r="O54" s="25">
        <v>179.9</v>
      </c>
      <c r="P54" s="25">
        <v>49.3</v>
      </c>
      <c r="Q54" s="25">
        <v>251.6</v>
      </c>
      <c r="R54" s="25">
        <v>77.7</v>
      </c>
      <c r="S54" s="25">
        <v>507.3</v>
      </c>
      <c r="T54" s="25">
        <v>13570.3</v>
      </c>
      <c r="U54" s="25">
        <v>12331.9</v>
      </c>
      <c r="V54" s="25">
        <v>1250183.2</v>
      </c>
      <c r="W54" s="25">
        <v>112.9</v>
      </c>
      <c r="X54" s="70">
        <v>46</v>
      </c>
      <c r="Y54" s="27"/>
      <c r="Z54" s="6"/>
      <c r="AA54" s="6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</row>
    <row r="55" spans="1:105" s="25" customFormat="1" ht="20.25" customHeight="1">
      <c r="A55" s="84"/>
      <c r="B55" s="85" t="s">
        <v>90</v>
      </c>
      <c r="C55" s="86">
        <v>3492944.5</v>
      </c>
      <c r="D55" s="81">
        <v>0.3</v>
      </c>
      <c r="E55" s="81">
        <v>334.9</v>
      </c>
      <c r="F55" s="81">
        <v>0</v>
      </c>
      <c r="G55" s="81">
        <v>0.5</v>
      </c>
      <c r="H55" s="81">
        <v>0.5</v>
      </c>
      <c r="I55" s="81">
        <v>0.4</v>
      </c>
      <c r="J55" s="81">
        <v>28.6</v>
      </c>
      <c r="K55" s="81">
        <v>51.4</v>
      </c>
      <c r="L55" s="81">
        <v>99.5</v>
      </c>
      <c r="M55" s="81">
        <v>245.8</v>
      </c>
      <c r="N55" s="81">
        <v>6.8</v>
      </c>
      <c r="O55" s="81">
        <v>1680</v>
      </c>
      <c r="P55" s="81">
        <v>29.8</v>
      </c>
      <c r="Q55" s="81">
        <v>901</v>
      </c>
      <c r="R55" s="81">
        <v>32.9</v>
      </c>
      <c r="S55" s="81">
        <v>291.3</v>
      </c>
      <c r="T55" s="81">
        <v>7402.2</v>
      </c>
      <c r="U55" s="81">
        <v>19.1</v>
      </c>
      <c r="V55" s="81">
        <v>1692.5</v>
      </c>
      <c r="W55" s="81">
        <v>3480013.6</v>
      </c>
      <c r="X55" s="87">
        <v>47</v>
      </c>
      <c r="Y55" s="27"/>
      <c r="Z55" s="6"/>
      <c r="AA55" s="6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</row>
    <row r="56" spans="2:105" s="25" customFormat="1" ht="18" customHeight="1">
      <c r="B56" s="25" t="s">
        <v>91</v>
      </c>
      <c r="X56" s="27"/>
      <c r="Y56" s="27"/>
      <c r="Z56" s="6"/>
      <c r="AA56" s="6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</row>
    <row r="57" spans="2:105" s="25" customFormat="1" ht="18" customHeight="1">
      <c r="B57" s="25" t="s">
        <v>92</v>
      </c>
      <c r="X57" s="27"/>
      <c r="Y57" s="27"/>
      <c r="Z57" s="6"/>
      <c r="AA57" s="6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</row>
    <row r="58" spans="26:105" ht="18" customHeight="1">
      <c r="Z58" s="31"/>
      <c r="AA58" s="31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</row>
    <row r="59" spans="28:105" ht="18" customHeight="1"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</row>
    <row r="60" spans="28:105" ht="18" customHeight="1"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</row>
    <row r="61" spans="2:105" ht="18" customHeight="1">
      <c r="B61" s="25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</row>
    <row r="62" spans="4:105" ht="18" customHeight="1">
      <c r="D62" s="25"/>
      <c r="E62" s="25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</row>
    <row r="63" spans="28:105" ht="18" customHeight="1"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</row>
    <row r="64" spans="28:105" ht="18" customHeight="1"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</row>
    <row r="65" spans="2:105" s="9" customFormat="1" ht="20.25" customHeight="1">
      <c r="B65" s="57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8"/>
      <c r="Y65" s="49"/>
      <c r="Z65" s="29"/>
      <c r="AA65" s="54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>
        <v>49.2</v>
      </c>
      <c r="AT65" s="55">
        <v>2866.4</v>
      </c>
      <c r="AU65" s="55">
        <v>3652253.2</v>
      </c>
      <c r="AV65" s="37"/>
      <c r="AW65" s="37">
        <v>1985.8</v>
      </c>
      <c r="AX65" s="37">
        <v>113.2</v>
      </c>
      <c r="AY65" s="37">
        <v>454.1</v>
      </c>
      <c r="AZ65" s="37">
        <v>119.7</v>
      </c>
      <c r="BA65" s="37">
        <v>51.3</v>
      </c>
      <c r="BB65" s="37">
        <v>142.3</v>
      </c>
      <c r="BC65" s="37">
        <v>2866.4</v>
      </c>
      <c r="BD65" s="37">
        <v>38</v>
      </c>
      <c r="BE65" s="37">
        <v>9.9</v>
      </c>
      <c r="BF65" s="37">
        <v>1.3</v>
      </c>
      <c r="BG65" s="37">
        <v>49.2</v>
      </c>
      <c r="BH65" s="37">
        <v>14.9</v>
      </c>
      <c r="BI65" s="37">
        <v>114.8</v>
      </c>
      <c r="BJ65" s="37">
        <v>6585.2</v>
      </c>
      <c r="BK65" s="37">
        <v>7.1</v>
      </c>
      <c r="BL65" s="37">
        <v>6722</v>
      </c>
      <c r="BM65" s="37">
        <v>141.3</v>
      </c>
      <c r="BN65" s="37">
        <v>69.5</v>
      </c>
      <c r="BO65" s="37">
        <v>72.8</v>
      </c>
      <c r="BP65" s="37">
        <v>12.4</v>
      </c>
      <c r="BQ65" s="37">
        <v>296</v>
      </c>
      <c r="BR65" s="37">
        <v>0</v>
      </c>
      <c r="BS65" s="37">
        <v>35.4</v>
      </c>
      <c r="BT65" s="37">
        <v>35.4</v>
      </c>
      <c r="BU65" s="37">
        <v>0</v>
      </c>
      <c r="BV65" s="37">
        <v>2.4</v>
      </c>
      <c r="BW65" s="37">
        <v>941.4</v>
      </c>
      <c r="BX65" s="37">
        <v>23.7</v>
      </c>
      <c r="BY65" s="37">
        <v>967.5</v>
      </c>
      <c r="BZ65" s="37">
        <v>0</v>
      </c>
      <c r="CA65" s="37">
        <v>29.8</v>
      </c>
      <c r="CB65" s="37">
        <v>1678.5</v>
      </c>
      <c r="CC65" s="37">
        <v>1.5</v>
      </c>
      <c r="CD65" s="37">
        <v>0</v>
      </c>
      <c r="CE65" s="37">
        <v>0</v>
      </c>
      <c r="CF65" s="37">
        <v>29.8</v>
      </c>
      <c r="CG65" s="37">
        <v>1680</v>
      </c>
      <c r="CH65" s="37">
        <v>0.5</v>
      </c>
      <c r="CI65" s="37">
        <v>5.1</v>
      </c>
      <c r="CJ65" s="37">
        <v>5.6</v>
      </c>
      <c r="CK65" s="37">
        <v>84</v>
      </c>
      <c r="CL65" s="37">
        <v>170.6</v>
      </c>
      <c r="CM65" s="37">
        <v>17.1</v>
      </c>
      <c r="CN65" s="37">
        <v>271.7</v>
      </c>
      <c r="CO65" s="37">
        <v>5.9</v>
      </c>
      <c r="CP65" s="37">
        <v>42.2</v>
      </c>
      <c r="CQ65" s="37">
        <v>35.1</v>
      </c>
      <c r="CR65" s="37">
        <v>27.4</v>
      </c>
      <c r="CS65" s="37">
        <v>110.6</v>
      </c>
      <c r="CT65" s="37">
        <v>304.9</v>
      </c>
      <c r="CU65" s="37">
        <v>0</v>
      </c>
      <c r="CV65" s="37">
        <v>0</v>
      </c>
      <c r="CW65" s="37">
        <v>0</v>
      </c>
      <c r="CX65" s="37">
        <v>0</v>
      </c>
      <c r="CY65" s="37">
        <v>0</v>
      </c>
      <c r="CZ65" s="37">
        <v>26</v>
      </c>
      <c r="DA65" s="38">
        <v>66.5</v>
      </c>
    </row>
    <row r="66" spans="24:105" s="9" customFormat="1" ht="20.25" customHeight="1">
      <c r="X66" s="50"/>
      <c r="Y66" s="50"/>
      <c r="Z66" s="29"/>
      <c r="AA66" s="54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>
        <v>249.5</v>
      </c>
      <c r="AT66" s="55">
        <v>910182.2</v>
      </c>
      <c r="AU66" s="55">
        <v>652.5</v>
      </c>
      <c r="AV66" s="37"/>
      <c r="AW66" s="37">
        <v>895486.5</v>
      </c>
      <c r="AX66" s="37">
        <v>6320.2</v>
      </c>
      <c r="AY66" s="37">
        <v>3903.6</v>
      </c>
      <c r="AZ66" s="37">
        <v>4391.8</v>
      </c>
      <c r="BA66" s="37">
        <v>25.8</v>
      </c>
      <c r="BB66" s="37">
        <v>54.3</v>
      </c>
      <c r="BC66" s="37">
        <v>910182.2</v>
      </c>
      <c r="BD66" s="37">
        <v>184.4</v>
      </c>
      <c r="BE66" s="37">
        <v>58.5</v>
      </c>
      <c r="BF66" s="37">
        <v>6.6</v>
      </c>
      <c r="BG66" s="37">
        <v>249.5</v>
      </c>
      <c r="BH66" s="37">
        <v>64.8</v>
      </c>
      <c r="BI66" s="37">
        <v>26.6</v>
      </c>
      <c r="BJ66" s="37">
        <v>1250</v>
      </c>
      <c r="BK66" s="37">
        <v>124.4</v>
      </c>
      <c r="BL66" s="37">
        <v>1465.8</v>
      </c>
      <c r="BM66" s="37">
        <v>43.4</v>
      </c>
      <c r="BN66" s="37">
        <v>5.5</v>
      </c>
      <c r="BO66" s="37">
        <v>6.6</v>
      </c>
      <c r="BP66" s="37">
        <v>2.9</v>
      </c>
      <c r="BQ66" s="37">
        <v>58.4</v>
      </c>
      <c r="BR66" s="37">
        <v>99.7</v>
      </c>
      <c r="BS66" s="37">
        <v>7.9</v>
      </c>
      <c r="BT66" s="37">
        <v>107.6</v>
      </c>
      <c r="BU66" s="37">
        <v>80.7</v>
      </c>
      <c r="BV66" s="37">
        <v>11.7</v>
      </c>
      <c r="BW66" s="37">
        <v>100.3</v>
      </c>
      <c r="BX66" s="37">
        <v>0.1</v>
      </c>
      <c r="BY66" s="37">
        <v>192.8</v>
      </c>
      <c r="BZ66" s="37">
        <v>1</v>
      </c>
      <c r="CA66" s="37">
        <v>11.7</v>
      </c>
      <c r="CB66" s="37">
        <v>137.3</v>
      </c>
      <c r="CC66" s="37">
        <v>3.1</v>
      </c>
      <c r="CD66" s="37">
        <v>0</v>
      </c>
      <c r="CE66" s="37">
        <v>0</v>
      </c>
      <c r="CF66" s="37">
        <v>11.7</v>
      </c>
      <c r="CG66" s="37">
        <v>141.4</v>
      </c>
      <c r="CH66" s="37">
        <v>0</v>
      </c>
      <c r="CI66" s="37">
        <v>0</v>
      </c>
      <c r="CJ66" s="37">
        <v>0</v>
      </c>
      <c r="CK66" s="37">
        <v>1.7</v>
      </c>
      <c r="CL66" s="37">
        <v>8.1</v>
      </c>
      <c r="CM66" s="37">
        <v>0.4</v>
      </c>
      <c r="CN66" s="37">
        <v>10.2</v>
      </c>
      <c r="CO66" s="37">
        <v>0</v>
      </c>
      <c r="CP66" s="37">
        <v>733.1</v>
      </c>
      <c r="CQ66" s="37">
        <v>0</v>
      </c>
      <c r="CR66" s="37">
        <v>0</v>
      </c>
      <c r="CS66" s="37">
        <v>733.1</v>
      </c>
      <c r="CT66" s="37">
        <v>24.1</v>
      </c>
      <c r="CU66" s="37">
        <v>8.8</v>
      </c>
      <c r="CV66" s="37">
        <v>0</v>
      </c>
      <c r="CW66" s="37">
        <v>0</v>
      </c>
      <c r="CX66" s="37">
        <v>0</v>
      </c>
      <c r="CY66" s="37">
        <v>0</v>
      </c>
      <c r="CZ66" s="37">
        <v>0</v>
      </c>
      <c r="DA66" s="38">
        <v>8.1</v>
      </c>
    </row>
    <row r="67" spans="3:105" ht="20.25" customHeight="1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51"/>
      <c r="Y67" s="51"/>
      <c r="Z67" s="6"/>
      <c r="AA67" s="54"/>
      <c r="AB67" s="21"/>
      <c r="AC67" s="21"/>
      <c r="AD67" s="21"/>
      <c r="AE67" s="21"/>
      <c r="AF67" s="21"/>
      <c r="AG67" s="21"/>
      <c r="AH67" s="21"/>
      <c r="AI67" s="21"/>
      <c r="AJ67" s="55"/>
      <c r="AK67" s="55"/>
      <c r="AL67" s="55"/>
      <c r="AM67" s="55"/>
      <c r="AN67" s="55"/>
      <c r="AO67" s="55"/>
      <c r="AP67" s="55"/>
      <c r="AQ67" s="55"/>
      <c r="AR67" s="55"/>
      <c r="AS67" s="55">
        <v>187.7</v>
      </c>
      <c r="AT67" s="55">
        <v>845451.7</v>
      </c>
      <c r="AU67" s="21">
        <v>113.9</v>
      </c>
      <c r="AV67" s="37"/>
      <c r="AW67" s="39">
        <v>6660.9</v>
      </c>
      <c r="AX67" s="39">
        <v>824407.7</v>
      </c>
      <c r="AY67" s="39">
        <v>9066.6</v>
      </c>
      <c r="AZ67" s="39">
        <v>4513.7</v>
      </c>
      <c r="BA67" s="39">
        <v>255.5</v>
      </c>
      <c r="BB67" s="39">
        <v>547.3</v>
      </c>
      <c r="BC67" s="37">
        <v>845451.7</v>
      </c>
      <c r="BD67" s="39">
        <v>70.9</v>
      </c>
      <c r="BE67" s="39">
        <v>102.4</v>
      </c>
      <c r="BF67" s="39">
        <v>14.4</v>
      </c>
      <c r="BG67" s="37">
        <v>187.7</v>
      </c>
      <c r="BH67" s="39">
        <v>363.3</v>
      </c>
      <c r="BI67" s="39">
        <v>93</v>
      </c>
      <c r="BJ67" s="39">
        <v>1556</v>
      </c>
      <c r="BK67" s="39">
        <v>114.6</v>
      </c>
      <c r="BL67" s="37">
        <v>2126.9</v>
      </c>
      <c r="BM67" s="39">
        <v>60.3</v>
      </c>
      <c r="BN67" s="39">
        <v>4.5</v>
      </c>
      <c r="BO67" s="39">
        <v>2.6</v>
      </c>
      <c r="BP67" s="39">
        <v>25.9</v>
      </c>
      <c r="BQ67" s="37">
        <v>93.3</v>
      </c>
      <c r="BR67" s="39">
        <v>6.2</v>
      </c>
      <c r="BS67" s="39">
        <v>19.7</v>
      </c>
      <c r="BT67" s="37">
        <v>25.9</v>
      </c>
      <c r="BU67" s="39">
        <v>4.2</v>
      </c>
      <c r="BV67" s="39">
        <v>42.3</v>
      </c>
      <c r="BW67" s="39">
        <v>92</v>
      </c>
      <c r="BX67" s="39">
        <v>1.2</v>
      </c>
      <c r="BY67" s="37">
        <v>139.7</v>
      </c>
      <c r="BZ67" s="39">
        <v>1.9</v>
      </c>
      <c r="CA67" s="39">
        <v>19.1</v>
      </c>
      <c r="CB67" s="39">
        <v>165.5</v>
      </c>
      <c r="CC67" s="39">
        <v>5.8</v>
      </c>
      <c r="CD67" s="39">
        <v>0.3</v>
      </c>
      <c r="CE67" s="39">
        <v>0.1</v>
      </c>
      <c r="CF67" s="37">
        <v>19.5</v>
      </c>
      <c r="CG67" s="37">
        <v>173.2</v>
      </c>
      <c r="CH67" s="39">
        <v>0.2</v>
      </c>
      <c r="CI67" s="39">
        <v>0.1</v>
      </c>
      <c r="CJ67" s="37">
        <v>0.3</v>
      </c>
      <c r="CK67" s="39">
        <v>3.3</v>
      </c>
      <c r="CL67" s="39">
        <v>8.7</v>
      </c>
      <c r="CM67" s="39">
        <v>1.3</v>
      </c>
      <c r="CN67" s="37">
        <v>13.3</v>
      </c>
      <c r="CO67" s="39">
        <v>0</v>
      </c>
      <c r="CP67" s="39">
        <v>1</v>
      </c>
      <c r="CQ67" s="39">
        <v>0.6</v>
      </c>
      <c r="CR67" s="39">
        <v>0.1</v>
      </c>
      <c r="CS67" s="37">
        <v>1.7</v>
      </c>
      <c r="CT67" s="39">
        <v>13.6</v>
      </c>
      <c r="CU67" s="39">
        <v>0</v>
      </c>
      <c r="CV67" s="39">
        <v>0</v>
      </c>
      <c r="CW67" s="39">
        <v>67.6</v>
      </c>
      <c r="CX67" s="39">
        <v>141</v>
      </c>
      <c r="CY67" s="39">
        <v>38.5</v>
      </c>
      <c r="CZ67" s="39">
        <v>0</v>
      </c>
      <c r="DA67" s="40">
        <v>9.1</v>
      </c>
    </row>
    <row r="68" spans="1:105" s="21" customFormat="1" ht="20.25" customHeight="1">
      <c r="A68" s="19"/>
      <c r="B68" s="59"/>
      <c r="X68" s="52"/>
      <c r="Y68" s="52"/>
      <c r="Z68" s="30"/>
      <c r="AA68" s="54"/>
      <c r="AJ68" s="55"/>
      <c r="AK68" s="55"/>
      <c r="AL68" s="55"/>
      <c r="AM68" s="55"/>
      <c r="AN68" s="55"/>
      <c r="AO68" s="55"/>
      <c r="AP68" s="55"/>
      <c r="AQ68" s="55"/>
      <c r="AR68" s="55"/>
      <c r="AS68" s="55">
        <v>668.7</v>
      </c>
      <c r="AT68" s="55">
        <v>1464948</v>
      </c>
      <c r="AU68" s="21">
        <v>454.3</v>
      </c>
      <c r="AV68" s="42"/>
      <c r="AW68" s="41">
        <v>882.6</v>
      </c>
      <c r="AX68" s="41">
        <v>11683.8</v>
      </c>
      <c r="AY68" s="41">
        <v>1435548.2</v>
      </c>
      <c r="AZ68" s="41">
        <v>2178.4</v>
      </c>
      <c r="BA68" s="41">
        <v>6703.4</v>
      </c>
      <c r="BB68" s="41">
        <v>7951.6</v>
      </c>
      <c r="BC68" s="42">
        <v>1464948</v>
      </c>
      <c r="BD68" s="41">
        <v>355.7</v>
      </c>
      <c r="BE68" s="41">
        <v>278.8</v>
      </c>
      <c r="BF68" s="41">
        <v>34.2</v>
      </c>
      <c r="BG68" s="42">
        <v>668.7</v>
      </c>
      <c r="BH68" s="41">
        <v>485.3</v>
      </c>
      <c r="BI68" s="41">
        <v>263</v>
      </c>
      <c r="BJ68" s="41">
        <v>3223.8</v>
      </c>
      <c r="BK68" s="41">
        <v>218.2</v>
      </c>
      <c r="BL68" s="42">
        <v>4190.3</v>
      </c>
      <c r="BM68" s="41">
        <v>616</v>
      </c>
      <c r="BN68" s="41">
        <v>73</v>
      </c>
      <c r="BO68" s="41">
        <v>97</v>
      </c>
      <c r="BP68" s="41">
        <v>2.8</v>
      </c>
      <c r="BQ68" s="42">
        <v>788.8</v>
      </c>
      <c r="BR68" s="41">
        <v>55.3</v>
      </c>
      <c r="BS68" s="41">
        <v>31.33</v>
      </c>
      <c r="BT68" s="42">
        <v>86.63</v>
      </c>
      <c r="BU68" s="41">
        <v>6.1</v>
      </c>
      <c r="BV68" s="41">
        <v>74.5</v>
      </c>
      <c r="BW68" s="41">
        <v>262.3</v>
      </c>
      <c r="BX68" s="41">
        <v>1.2</v>
      </c>
      <c r="BY68" s="42">
        <v>344.1</v>
      </c>
      <c r="BZ68" s="41">
        <v>3.3</v>
      </c>
      <c r="CA68" s="41">
        <v>42.4</v>
      </c>
      <c r="CB68" s="41">
        <v>502.4</v>
      </c>
      <c r="CC68" s="41">
        <v>9.5</v>
      </c>
      <c r="CD68" s="41">
        <v>0.2</v>
      </c>
      <c r="CE68" s="41">
        <v>1</v>
      </c>
      <c r="CF68" s="42">
        <v>43.6</v>
      </c>
      <c r="CG68" s="42">
        <v>515.2</v>
      </c>
      <c r="CH68" s="41">
        <v>0.5</v>
      </c>
      <c r="CI68" s="41">
        <v>0.5</v>
      </c>
      <c r="CJ68" s="42">
        <v>1</v>
      </c>
      <c r="CK68" s="41">
        <v>24.5</v>
      </c>
      <c r="CL68" s="41">
        <v>75.8</v>
      </c>
      <c r="CM68" s="41">
        <v>2.4</v>
      </c>
      <c r="CN68" s="42">
        <v>102.7</v>
      </c>
      <c r="CO68" s="41">
        <v>0</v>
      </c>
      <c r="CP68" s="41">
        <v>15</v>
      </c>
      <c r="CQ68" s="41">
        <v>1.1</v>
      </c>
      <c r="CR68" s="41">
        <v>0.1</v>
      </c>
      <c r="CS68" s="42">
        <v>16.2</v>
      </c>
      <c r="CT68" s="41">
        <v>207.1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3">
        <v>65.9</v>
      </c>
    </row>
    <row r="69" spans="28:105" ht="18" customHeight="1"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</row>
    <row r="70" spans="28:105" ht="18" customHeight="1"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</row>
    <row r="71" spans="28:105" ht="18" customHeight="1"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</row>
    <row r="72" spans="28:105" ht="18" customHeight="1"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</row>
    <row r="73" spans="28:105" ht="18" customHeight="1"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</row>
    <row r="74" spans="2:105" ht="18" customHeight="1">
      <c r="B74" s="67"/>
      <c r="C74" s="60"/>
      <c r="D74" s="61"/>
      <c r="E74" s="61"/>
      <c r="F74" s="61"/>
      <c r="G74" s="61"/>
      <c r="H74" s="61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</row>
    <row r="75" spans="2:105" ht="18" customHeight="1">
      <c r="B75" s="61"/>
      <c r="C75" s="61"/>
      <c r="D75" s="61"/>
      <c r="E75" s="61"/>
      <c r="F75" s="61"/>
      <c r="G75" s="61"/>
      <c r="H75" s="61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</row>
    <row r="76" spans="2:105" ht="18" customHeight="1">
      <c r="B76" s="61"/>
      <c r="C76" s="61"/>
      <c r="D76" s="61"/>
      <c r="E76" s="61"/>
      <c r="F76" s="61"/>
      <c r="G76" s="61"/>
      <c r="H76" s="61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</row>
    <row r="77" spans="2:105" ht="18" customHeight="1">
      <c r="B77" s="68"/>
      <c r="C77" s="62"/>
      <c r="D77" s="61"/>
      <c r="E77" s="61"/>
      <c r="F77" s="61"/>
      <c r="G77" s="63"/>
      <c r="H77" s="61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</row>
    <row r="78" spans="2:105" ht="18" customHeight="1">
      <c r="B78" s="68"/>
      <c r="C78" s="64"/>
      <c r="D78" s="61"/>
      <c r="E78" s="61"/>
      <c r="F78" s="61"/>
      <c r="G78" s="63"/>
      <c r="H78" s="61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</row>
    <row r="79" spans="2:8" ht="18" customHeight="1">
      <c r="B79" s="68"/>
      <c r="C79" s="64"/>
      <c r="D79" s="61"/>
      <c r="E79" s="61"/>
      <c r="F79" s="61"/>
      <c r="G79" s="63"/>
      <c r="H79" s="61"/>
    </row>
    <row r="80" spans="2:8" ht="18" customHeight="1">
      <c r="B80" s="68"/>
      <c r="C80" s="64"/>
      <c r="D80" s="61"/>
      <c r="E80" s="61"/>
      <c r="F80" s="61"/>
      <c r="G80" s="63"/>
      <c r="H80" s="61"/>
    </row>
    <row r="81" spans="2:8" ht="18" customHeight="1">
      <c r="B81" s="68"/>
      <c r="C81" s="66"/>
      <c r="D81" s="61"/>
      <c r="E81" s="61"/>
      <c r="F81" s="61"/>
      <c r="G81" s="63"/>
      <c r="H81" s="61"/>
    </row>
    <row r="82" spans="2:8" ht="18" customHeight="1">
      <c r="B82" s="68"/>
      <c r="C82" s="64"/>
      <c r="D82" s="61"/>
      <c r="E82" s="61"/>
      <c r="F82" s="61"/>
      <c r="G82" s="63"/>
      <c r="H82" s="61"/>
    </row>
    <row r="83" spans="2:8" ht="18" customHeight="1">
      <c r="B83" s="68"/>
      <c r="C83" s="64"/>
      <c r="D83" s="61"/>
      <c r="E83" s="61"/>
      <c r="F83" s="61"/>
      <c r="G83" s="63"/>
      <c r="H83" s="61"/>
    </row>
    <row r="84" spans="2:8" ht="18" customHeight="1">
      <c r="B84" s="68"/>
      <c r="C84" s="64"/>
      <c r="D84" s="61"/>
      <c r="E84" s="61"/>
      <c r="F84" s="61"/>
      <c r="G84" s="63"/>
      <c r="H84" s="61"/>
    </row>
    <row r="85" spans="2:8" ht="18" customHeight="1">
      <c r="B85" s="68"/>
      <c r="C85" s="64"/>
      <c r="D85" s="61"/>
      <c r="E85" s="61"/>
      <c r="F85" s="61"/>
      <c r="G85" s="63"/>
      <c r="H85" s="61"/>
    </row>
    <row r="86" spans="2:8" ht="18" customHeight="1">
      <c r="B86" s="68"/>
      <c r="C86" s="64"/>
      <c r="D86" s="61"/>
      <c r="E86" s="61"/>
      <c r="F86" s="61"/>
      <c r="G86" s="63"/>
      <c r="H86" s="61"/>
    </row>
    <row r="87" spans="2:8" ht="18" customHeight="1">
      <c r="B87" s="68"/>
      <c r="C87" s="64"/>
      <c r="D87" s="61"/>
      <c r="E87" s="61"/>
      <c r="F87" s="61"/>
      <c r="G87" s="63"/>
      <c r="H87" s="61"/>
    </row>
    <row r="88" spans="2:8" ht="18" customHeight="1">
      <c r="B88" s="68"/>
      <c r="C88" s="64"/>
      <c r="D88" s="61"/>
      <c r="E88" s="61"/>
      <c r="F88" s="61"/>
      <c r="G88" s="63"/>
      <c r="H88" s="61"/>
    </row>
    <row r="89" spans="2:8" ht="18" customHeight="1">
      <c r="B89" s="68"/>
      <c r="C89" s="64"/>
      <c r="D89" s="61"/>
      <c r="E89" s="61"/>
      <c r="F89" s="61"/>
      <c r="G89" s="63"/>
      <c r="H89" s="61"/>
    </row>
    <row r="90" spans="2:8" ht="18" customHeight="1">
      <c r="B90" s="68"/>
      <c r="C90" s="64"/>
      <c r="D90" s="61"/>
      <c r="E90" s="61"/>
      <c r="F90" s="61"/>
      <c r="G90" s="63"/>
      <c r="H90" s="61"/>
    </row>
    <row r="91" spans="2:8" ht="18" customHeight="1">
      <c r="B91" s="68"/>
      <c r="C91" s="64"/>
      <c r="D91" s="61"/>
      <c r="E91" s="61"/>
      <c r="F91" s="61"/>
      <c r="G91" s="63"/>
      <c r="H91" s="61"/>
    </row>
    <row r="92" spans="2:8" ht="18" customHeight="1">
      <c r="B92" s="68"/>
      <c r="C92" s="64"/>
      <c r="D92" s="61"/>
      <c r="E92" s="61"/>
      <c r="F92" s="61"/>
      <c r="G92" s="63"/>
      <c r="H92" s="61"/>
    </row>
    <row r="93" spans="2:8" ht="18" customHeight="1">
      <c r="B93" s="68"/>
      <c r="C93" s="64"/>
      <c r="D93" s="61"/>
      <c r="E93" s="61"/>
      <c r="F93" s="61"/>
      <c r="G93" s="63"/>
      <c r="H93" s="61"/>
    </row>
    <row r="94" spans="2:8" ht="18" customHeight="1">
      <c r="B94" s="68"/>
      <c r="C94" s="64"/>
      <c r="D94" s="61"/>
      <c r="E94" s="61"/>
      <c r="F94" s="61"/>
      <c r="G94" s="63"/>
      <c r="H94" s="61"/>
    </row>
    <row r="95" spans="2:8" ht="18" customHeight="1">
      <c r="B95" s="68"/>
      <c r="C95" s="64"/>
      <c r="D95" s="61"/>
      <c r="E95" s="61"/>
      <c r="F95" s="61"/>
      <c r="G95" s="63"/>
      <c r="H95" s="61"/>
    </row>
    <row r="96" spans="2:8" ht="18" customHeight="1">
      <c r="B96" s="68"/>
      <c r="C96" s="64"/>
      <c r="D96" s="61"/>
      <c r="E96" s="61"/>
      <c r="F96" s="61"/>
      <c r="G96" s="63"/>
      <c r="H96" s="61"/>
    </row>
    <row r="97" spans="2:8" ht="18" customHeight="1">
      <c r="B97" s="68"/>
      <c r="C97" s="64"/>
      <c r="D97" s="61"/>
      <c r="E97" s="61"/>
      <c r="F97" s="61"/>
      <c r="G97" s="63"/>
      <c r="H97" s="61"/>
    </row>
    <row r="98" spans="2:8" ht="18" customHeight="1">
      <c r="B98" s="68"/>
      <c r="C98" s="64"/>
      <c r="D98" s="61"/>
      <c r="E98" s="61"/>
      <c r="F98" s="61"/>
      <c r="G98" s="63"/>
      <c r="H98" s="61"/>
    </row>
    <row r="99" spans="2:8" ht="18" customHeight="1">
      <c r="B99" s="68"/>
      <c r="C99" s="64"/>
      <c r="D99" s="61"/>
      <c r="E99" s="61"/>
      <c r="F99" s="61"/>
      <c r="G99" s="63"/>
      <c r="H99" s="61"/>
    </row>
    <row r="100" spans="2:8" ht="18" customHeight="1">
      <c r="B100" s="68"/>
      <c r="C100" s="64"/>
      <c r="D100" s="61"/>
      <c r="E100" s="61"/>
      <c r="F100" s="61"/>
      <c r="G100" s="63"/>
      <c r="H100" s="61"/>
    </row>
    <row r="101" spans="2:8" ht="18" customHeight="1">
      <c r="B101" s="68"/>
      <c r="C101" s="64"/>
      <c r="D101" s="61"/>
      <c r="E101" s="61"/>
      <c r="F101" s="61"/>
      <c r="G101" s="63"/>
      <c r="H101" s="61"/>
    </row>
    <row r="102" spans="2:8" ht="18" customHeight="1">
      <c r="B102" s="68"/>
      <c r="C102" s="64"/>
      <c r="D102" s="61"/>
      <c r="E102" s="61"/>
      <c r="F102" s="61"/>
      <c r="G102" s="63"/>
      <c r="H102" s="61"/>
    </row>
    <row r="103" spans="2:8" ht="18" customHeight="1">
      <c r="B103" s="68"/>
      <c r="C103" s="64"/>
      <c r="D103" s="61"/>
      <c r="E103" s="61"/>
      <c r="F103" s="61"/>
      <c r="G103" s="63"/>
      <c r="H103" s="61"/>
    </row>
    <row r="104" spans="2:8" ht="18" customHeight="1">
      <c r="B104" s="68"/>
      <c r="C104" s="64"/>
      <c r="D104" s="61"/>
      <c r="E104" s="61"/>
      <c r="F104" s="61"/>
      <c r="G104" s="63"/>
      <c r="H104" s="61"/>
    </row>
    <row r="105" spans="2:8" ht="18" customHeight="1">
      <c r="B105" s="68"/>
      <c r="C105" s="64"/>
      <c r="D105" s="61"/>
      <c r="E105" s="61"/>
      <c r="F105" s="61"/>
      <c r="G105" s="63"/>
      <c r="H105" s="61"/>
    </row>
    <row r="106" spans="2:8" ht="18" customHeight="1">
      <c r="B106" s="68"/>
      <c r="C106" s="64"/>
      <c r="D106" s="61"/>
      <c r="E106" s="61"/>
      <c r="F106" s="61"/>
      <c r="G106" s="63"/>
      <c r="H106" s="61"/>
    </row>
    <row r="107" spans="2:8" ht="18" customHeight="1">
      <c r="B107" s="68"/>
      <c r="C107" s="64"/>
      <c r="D107" s="61"/>
      <c r="E107" s="61"/>
      <c r="F107" s="61"/>
      <c r="G107" s="63"/>
      <c r="H107" s="61"/>
    </row>
    <row r="108" spans="2:8" ht="18" customHeight="1">
      <c r="B108" s="68"/>
      <c r="C108" s="64"/>
      <c r="D108" s="61"/>
      <c r="E108" s="61"/>
      <c r="F108" s="61"/>
      <c r="G108" s="63"/>
      <c r="H108" s="61"/>
    </row>
    <row r="109" spans="2:8" ht="18" customHeight="1">
      <c r="B109" s="68"/>
      <c r="C109" s="64"/>
      <c r="D109" s="61"/>
      <c r="E109" s="61"/>
      <c r="F109" s="61"/>
      <c r="G109" s="63"/>
      <c r="H109" s="61"/>
    </row>
    <row r="110" spans="2:8" ht="18" customHeight="1">
      <c r="B110" s="61"/>
      <c r="C110" s="64"/>
      <c r="D110" s="61"/>
      <c r="E110" s="61"/>
      <c r="F110" s="61"/>
      <c r="G110" s="63"/>
      <c r="H110" s="61"/>
    </row>
    <row r="111" spans="2:8" ht="18" customHeight="1">
      <c r="B111" s="68"/>
      <c r="C111" s="64"/>
      <c r="D111" s="61"/>
      <c r="E111" s="61"/>
      <c r="F111" s="61"/>
      <c r="G111" s="63"/>
      <c r="H111" s="61"/>
    </row>
    <row r="112" spans="2:8" ht="18" customHeight="1">
      <c r="B112" s="68"/>
      <c r="C112" s="64"/>
      <c r="D112" s="61"/>
      <c r="E112" s="61"/>
      <c r="F112" s="61"/>
      <c r="G112" s="63"/>
      <c r="H112" s="61"/>
    </row>
    <row r="113" spans="2:8" ht="18" customHeight="1">
      <c r="B113" s="61"/>
      <c r="C113" s="64"/>
      <c r="D113" s="61"/>
      <c r="E113" s="61"/>
      <c r="F113" s="61"/>
      <c r="G113" s="63"/>
      <c r="H113" s="61"/>
    </row>
    <row r="114" spans="2:8" ht="18" customHeight="1">
      <c r="B114" s="68"/>
      <c r="C114" s="64"/>
      <c r="D114" s="61"/>
      <c r="E114" s="61"/>
      <c r="F114" s="61"/>
      <c r="G114" s="63"/>
      <c r="H114" s="61"/>
    </row>
    <row r="115" spans="2:8" ht="18" customHeight="1">
      <c r="B115" s="68"/>
      <c r="C115" s="64"/>
      <c r="D115" s="61"/>
      <c r="E115" s="61"/>
      <c r="F115" s="61"/>
      <c r="G115" s="63"/>
      <c r="H115" s="61"/>
    </row>
    <row r="116" spans="2:8" ht="18" customHeight="1">
      <c r="B116" s="68"/>
      <c r="C116" s="64"/>
      <c r="D116" s="61"/>
      <c r="E116" s="61"/>
      <c r="F116" s="61"/>
      <c r="G116" s="63"/>
      <c r="H116" s="61"/>
    </row>
    <row r="117" spans="2:8" ht="18" customHeight="1">
      <c r="B117" s="68"/>
      <c r="C117" s="64"/>
      <c r="D117" s="61"/>
      <c r="E117" s="61"/>
      <c r="F117" s="61"/>
      <c r="G117" s="63"/>
      <c r="H117" s="61"/>
    </row>
    <row r="118" spans="2:8" ht="18" customHeight="1">
      <c r="B118" s="68"/>
      <c r="C118" s="64"/>
      <c r="D118" s="61"/>
      <c r="E118" s="61"/>
      <c r="F118" s="61"/>
      <c r="G118" s="63"/>
      <c r="H118" s="61"/>
    </row>
    <row r="119" spans="2:8" ht="18" customHeight="1">
      <c r="B119" s="68"/>
      <c r="C119" s="64"/>
      <c r="D119" s="61"/>
      <c r="E119" s="61"/>
      <c r="F119" s="61"/>
      <c r="G119" s="63"/>
      <c r="H119" s="61"/>
    </row>
    <row r="120" spans="2:8" ht="18" customHeight="1">
      <c r="B120" s="61"/>
      <c r="C120" s="64"/>
      <c r="D120" s="61"/>
      <c r="E120" s="61"/>
      <c r="F120" s="61"/>
      <c r="G120" s="63"/>
      <c r="H120" s="61"/>
    </row>
    <row r="121" spans="2:8" ht="18" customHeight="1">
      <c r="B121" s="61"/>
      <c r="C121" s="64"/>
      <c r="D121" s="61"/>
      <c r="E121" s="61"/>
      <c r="F121" s="61"/>
      <c r="G121" s="63"/>
      <c r="H121" s="61"/>
    </row>
    <row r="122" spans="2:8" ht="18" customHeight="1">
      <c r="B122" s="61"/>
      <c r="C122" s="64"/>
      <c r="D122" s="61"/>
      <c r="E122" s="61"/>
      <c r="F122" s="61"/>
      <c r="G122" s="63"/>
      <c r="H122" s="61"/>
    </row>
    <row r="123" spans="2:8" ht="18" customHeight="1">
      <c r="B123" s="68"/>
      <c r="C123" s="64"/>
      <c r="D123" s="61"/>
      <c r="E123" s="61"/>
      <c r="F123" s="61"/>
      <c r="G123" s="63"/>
      <c r="H123" s="61"/>
    </row>
    <row r="124" spans="2:8" ht="18" customHeight="1">
      <c r="B124" s="61"/>
      <c r="C124" s="65"/>
      <c r="D124" s="61"/>
      <c r="E124" s="61"/>
      <c r="F124" s="61"/>
      <c r="G124" s="61"/>
      <c r="H124" s="61"/>
    </row>
    <row r="125" spans="2:8" ht="18" customHeight="1">
      <c r="B125" s="61"/>
      <c r="C125" s="61"/>
      <c r="D125" s="61"/>
      <c r="E125" s="61"/>
      <c r="F125" s="61"/>
      <c r="G125" s="61"/>
      <c r="H125" s="61"/>
    </row>
    <row r="126" spans="2:8" ht="18" customHeight="1">
      <c r="B126" s="61"/>
      <c r="C126" s="61"/>
      <c r="D126" s="61"/>
      <c r="E126" s="61"/>
      <c r="F126" s="61"/>
      <c r="G126" s="61"/>
      <c r="H126" s="61"/>
    </row>
  </sheetData>
  <printOptions horizontalCentered="1"/>
  <pageMargins left="0.3937007874015748" right="0.3937007874015748" top="0.3937007874015748" bottom="0.3937007874015748" header="0.5118110236220472" footer="0.5118110236220472"/>
  <pageSetup fitToWidth="0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 </cp:lastModifiedBy>
  <cp:lastPrinted>2008-09-04T01:12:11Z</cp:lastPrinted>
  <dcterms:created xsi:type="dcterms:W3CDTF">2002-02-01T07:49:15Z</dcterms:created>
  <dcterms:modified xsi:type="dcterms:W3CDTF">2008-09-04T03:08:10Z</dcterms:modified>
  <cp:category/>
  <cp:version/>
  <cp:contentType/>
  <cp:contentStatus/>
</cp:coreProperties>
</file>