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4955" windowHeight="9000" activeTab="0"/>
  </bookViews>
  <sheets>
    <sheet name="266" sheetId="1" r:id="rId1"/>
  </sheets>
  <definedNames>
    <definedName name="_xlnm.Print_Area" localSheetId="0">'266'!$A$1:$R$72</definedName>
  </definedNames>
  <calcPr fullCalcOnLoad="1"/>
</workbook>
</file>

<file path=xl/sharedStrings.xml><?xml version="1.0" encoding="utf-8"?>
<sst xmlns="http://schemas.openxmlformats.org/spreadsheetml/2006/main" count="87" uniqueCount="86">
  <si>
    <t>(単位  人､千円)</t>
  </si>
  <si>
    <t>年次および</t>
  </si>
  <si>
    <t>利　用　交　通　機　関　別　観　光　客　数</t>
  </si>
  <si>
    <t>消　　費　　額</t>
  </si>
  <si>
    <t>市町村</t>
  </si>
  <si>
    <t>総  数</t>
  </si>
  <si>
    <t>構成比</t>
  </si>
  <si>
    <t>列  車</t>
  </si>
  <si>
    <t>バ  ス</t>
  </si>
  <si>
    <t>自家用車</t>
  </si>
  <si>
    <t>船  舶</t>
  </si>
  <si>
    <t>その他</t>
  </si>
  <si>
    <t>番号</t>
  </si>
  <si>
    <t xml:space="preserve">  (%)</t>
  </si>
  <si>
    <t>タクシー</t>
  </si>
  <si>
    <t>総  額</t>
  </si>
  <si>
    <t>(%)</t>
  </si>
  <si>
    <t>宿泊費</t>
  </si>
  <si>
    <t>飲食費</t>
  </si>
  <si>
    <t>参観費</t>
  </si>
  <si>
    <t>土産品費</t>
  </si>
  <si>
    <t>慰楽費</t>
  </si>
  <si>
    <t>交通費</t>
  </si>
  <si>
    <t>(年)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</si>
  <si>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</si>
  <si>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</si>
  <si>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</si>
  <si>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</si>
  <si>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</si>
  <si>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</si>
  <si>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</si>
  <si>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</si>
  <si>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</si>
  <si>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</si>
  <si>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</si>
  <si>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</si>
  <si>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</si>
  <si>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</si>
  <si>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</si>
  <si>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</si>
  <si>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</si>
  <si>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</si>
  <si>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</si>
  <si>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</si>
  <si>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</si>
  <si>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</si>
  <si>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挟間町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</si>
  <si>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</si>
  <si>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</si>
  <si>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</si>
  <si>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</si>
  <si>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</si>
  <si>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</si>
  <si>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</si>
  <si>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</si>
  <si>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</si>
  <si>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</si>
  <si>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</si>
  <si>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</si>
  <si>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</si>
  <si>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</si>
  <si>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</si>
  <si>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</si>
  <si>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</si>
  <si>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</si>
  <si>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</si>
  <si>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</si>
  <si>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</si>
  <si>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</si>
  <si>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</si>
  <si>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</si>
  <si>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</si>
  <si>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</si>
  <si>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</si>
  <si>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</si>
  <si>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</si>
  <si>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</si>
  <si>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</si>
  <si>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</si>
  <si>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</si>
  <si>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</si>
  <si>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</si>
  <si>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標示</t>
  </si>
  <si>
    <t xml:space="preserve">     　266．交　 通 　機 　関 　別 　観 　光      　客　 数 　お　 よ 　び 　消 　費 　額</t>
  </si>
  <si>
    <t>平成13年　</t>
  </si>
  <si>
    <t>資料：県観光・地域振興局「観光動態調査」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</si>
</sst>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  <numFmt numFmtId="192" formatCode="0_ 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14" fillId="0" borderId="0">
      <alignment/>
      <protection/>
    </xf>
  </cellStyleXfs>
  <cellXfs count="74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8" fontId="7" fillId="0" borderId="0" xfId="16" applyFont="1" applyAlignment="1">
      <alignment/>
    </xf>
    <xf numFmtId="0" fontId="8" fillId="0" borderId="0" xfId="0" applyFont="1" applyAlignment="1">
      <alignment/>
    </xf>
    <xf numFmtId="38" fontId="4" fillId="0" borderId="1" xfId="16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38" fontId="4" fillId="0" borderId="3" xfId="16" applyFont="1" applyBorder="1" applyAlignment="1" applyProtection="1">
      <alignment horizontal="left"/>
      <protection/>
    </xf>
    <xf numFmtId="38" fontId="4" fillId="0" borderId="3" xfId="16" applyFont="1" applyBorder="1" applyAlignment="1">
      <alignment/>
    </xf>
    <xf numFmtId="0" fontId="9" fillId="0" borderId="4" xfId="0" applyFont="1" applyBorder="1" applyAlignment="1">
      <alignment/>
    </xf>
    <xf numFmtId="38" fontId="4" fillId="0" borderId="4" xfId="16" applyFont="1" applyBorder="1" applyAlignment="1" applyProtection="1">
      <alignment horizontal="center"/>
      <protection/>
    </xf>
    <xf numFmtId="38" fontId="4" fillId="0" borderId="4" xfId="16" applyFont="1" applyBorder="1" applyAlignment="1">
      <alignment horizontal="center"/>
    </xf>
    <xf numFmtId="0" fontId="9" fillId="0" borderId="3" xfId="0" applyFont="1" applyBorder="1" applyAlignment="1">
      <alignment/>
    </xf>
    <xf numFmtId="38" fontId="4" fillId="0" borderId="2" xfId="16" applyFont="1" applyBorder="1" applyAlignment="1">
      <alignment horizontal="center"/>
    </xf>
    <xf numFmtId="38" fontId="4" fillId="0" borderId="2" xfId="16" applyFont="1" applyBorder="1" applyAlignment="1" applyProtection="1">
      <alignment horizontal="center"/>
      <protection/>
    </xf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distributed"/>
    </xf>
    <xf numFmtId="179" fontId="4" fillId="0" borderId="0" xfId="16" applyNumberFormat="1" applyFont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180" fontId="4" fillId="0" borderId="0" xfId="16" applyNumberFormat="1" applyFont="1" applyAlignment="1" applyProtection="1">
      <alignment/>
      <protection/>
    </xf>
    <xf numFmtId="0" fontId="4" fillId="0" borderId="4" xfId="0" applyFont="1" applyBorder="1" applyAlignment="1" applyProtection="1" quotePrefix="1">
      <alignment horizontal="center"/>
      <protection/>
    </xf>
    <xf numFmtId="41" fontId="4" fillId="0" borderId="0" xfId="16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5" xfId="0" applyFont="1" applyBorder="1" applyAlignment="1">
      <alignment/>
    </xf>
    <xf numFmtId="0" fontId="10" fillId="0" borderId="4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5" xfId="0" applyFont="1" applyBorder="1" applyAlignment="1" quotePrefix="1">
      <alignment horizontal="distributed"/>
    </xf>
    <xf numFmtId="41" fontId="11" fillId="0" borderId="4" xfId="16" applyNumberFormat="1" applyFont="1" applyBorder="1" applyAlignment="1">
      <alignment/>
    </xf>
    <xf numFmtId="179" fontId="11" fillId="0" borderId="0" xfId="16" applyNumberFormat="1" applyFont="1" applyAlignment="1" applyProtection="1">
      <alignment/>
      <protection/>
    </xf>
    <xf numFmtId="41" fontId="11" fillId="0" borderId="0" xfId="16" applyNumberFormat="1" applyFont="1" applyAlignment="1">
      <alignment/>
    </xf>
    <xf numFmtId="180" fontId="11" fillId="0" borderId="0" xfId="16" applyNumberFormat="1" applyFont="1" applyAlignment="1" applyProtection="1">
      <alignment/>
      <protection/>
    </xf>
    <xf numFmtId="0" fontId="11" fillId="0" borderId="4" xfId="0" applyFont="1" applyBorder="1" applyAlignment="1">
      <alignment horizontal="center"/>
    </xf>
    <xf numFmtId="41" fontId="4" fillId="0" borderId="0" xfId="16" applyNumberFormat="1" applyFont="1" applyAlignment="1" applyProtection="1">
      <alignment horizontal="right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37" fontId="12" fillId="0" borderId="6" xfId="0" applyNumberFormat="1" applyFont="1" applyBorder="1" applyAlignment="1" applyProtection="1">
      <alignment horizontal="distributed"/>
      <protection/>
    </xf>
    <xf numFmtId="37" fontId="12" fillId="0" borderId="5" xfId="0" applyNumberFormat="1" applyFont="1" applyBorder="1" applyAlignment="1" applyProtection="1">
      <alignment horizontal="distributed"/>
      <protection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41" fontId="11" fillId="0" borderId="0" xfId="16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13" fillId="0" borderId="3" xfId="0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/>
      <protection/>
    </xf>
    <xf numFmtId="191" fontId="4" fillId="0" borderId="0" xfId="0" applyNumberFormat="1" applyFont="1" applyFill="1" applyBorder="1" applyAlignment="1">
      <alignment/>
    </xf>
    <xf numFmtId="190" fontId="11" fillId="0" borderId="0" xfId="0" applyNumberFormat="1" applyFont="1" applyAlignment="1" applyProtection="1">
      <alignment/>
      <protection/>
    </xf>
    <xf numFmtId="41" fontId="12" fillId="0" borderId="0" xfId="21" applyNumberFormat="1" applyFont="1" applyBorder="1" applyAlignment="1" applyProtection="1">
      <alignment vertical="center"/>
      <protection locked="0"/>
    </xf>
    <xf numFmtId="41" fontId="12" fillId="0" borderId="0" xfId="21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Border="1" applyAlignment="1">
      <alignment/>
    </xf>
    <xf numFmtId="41" fontId="4" fillId="0" borderId="2" xfId="16" applyNumberFormat="1" applyFont="1" applyBorder="1" applyAlignment="1" applyProtection="1">
      <alignment/>
      <protection/>
    </xf>
    <xf numFmtId="191" fontId="4" fillId="0" borderId="3" xfId="0" applyNumberFormat="1" applyFont="1" applyFill="1" applyBorder="1" applyAlignment="1">
      <alignment/>
    </xf>
    <xf numFmtId="41" fontId="12" fillId="0" borderId="3" xfId="21" applyNumberFormat="1" applyFont="1" applyBorder="1" applyAlignment="1" applyProtection="1">
      <alignment vertical="center"/>
      <protection locked="0"/>
    </xf>
    <xf numFmtId="41" fontId="4" fillId="0" borderId="3" xfId="16" applyNumberFormat="1" applyFont="1" applyBorder="1" applyAlignment="1" applyProtection="1">
      <alignment horizontal="right"/>
      <protection/>
    </xf>
    <xf numFmtId="38" fontId="4" fillId="0" borderId="4" xfId="16" applyFont="1" applyFill="1" applyBorder="1" applyAlignment="1">
      <alignment horizontal="center"/>
    </xf>
    <xf numFmtId="38" fontId="4" fillId="0" borderId="2" xfId="16" applyFont="1" applyFill="1" applyBorder="1" applyAlignment="1" applyProtection="1">
      <alignment horizontal="center"/>
      <protection/>
    </xf>
    <xf numFmtId="38" fontId="14" fillId="0" borderId="0" xfId="16" applyFont="1" applyAlignment="1" applyProtection="1">
      <alignment horizontal="left"/>
      <protection/>
    </xf>
    <xf numFmtId="38" fontId="4" fillId="0" borderId="7" xfId="16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distributed"/>
    </xf>
    <xf numFmtId="0" fontId="11" fillId="0" borderId="5" xfId="0" applyFont="1" applyBorder="1" applyAlignment="1" quotePrefix="1">
      <alignment horizontal="distributed"/>
    </xf>
    <xf numFmtId="0" fontId="9" fillId="0" borderId="8" xfId="0" applyFont="1" applyBorder="1" applyAlignment="1" applyProtection="1">
      <alignment horizontal="distributed"/>
      <protection/>
    </xf>
    <xf numFmtId="0" fontId="9" fillId="0" borderId="9" xfId="0" applyFont="1" applyBorder="1" applyAlignment="1" applyProtection="1">
      <alignment horizontal="distributed"/>
      <protection/>
    </xf>
    <xf numFmtId="0" fontId="9" fillId="0" borderId="0" xfId="0" applyFont="1" applyAlignment="1" applyProtection="1">
      <alignment horizontal="distributed"/>
      <protection/>
    </xf>
    <xf numFmtId="0" fontId="9" fillId="0" borderId="5" xfId="0" applyFont="1" applyBorder="1" applyAlignment="1" applyProtection="1">
      <alignment horizontal="distributed"/>
      <protection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5" xfId="0" applyFont="1" applyBorder="1" applyAlignment="1" quotePrefix="1">
      <alignment horizontal="distributed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⑪利用交通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16.50390625" style="0" customWidth="1"/>
    <col min="3" max="3" width="13.75390625" style="0" customWidth="1"/>
    <col min="4" max="4" width="6.625" style="0" customWidth="1"/>
    <col min="5" max="5" width="12.625" style="0" customWidth="1"/>
    <col min="6" max="6" width="12.00390625" style="0" customWidth="1"/>
    <col min="7" max="7" width="12.625" style="0" customWidth="1"/>
    <col min="8" max="9" width="11.50390625" style="0" customWidth="1"/>
    <col min="10" max="10" width="14.125" style="0" customWidth="1"/>
    <col min="11" max="11" width="7.00390625" style="0" bestFit="1" customWidth="1"/>
    <col min="12" max="17" width="12.625" style="0" customWidth="1"/>
    <col min="18" max="18" width="3.50390625" style="0" customWidth="1"/>
  </cols>
  <sheetData>
    <row r="1" s="1" customFormat="1" ht="21"/>
    <row r="2" spans="1:18" s="4" customFormat="1" ht="17.25">
      <c r="A2"/>
      <c r="B2" s="2"/>
      <c r="C2" s="3"/>
      <c r="D2"/>
      <c r="E2" s="61" t="s">
        <v>83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thickBot="1">
      <c r="A3" s="5" t="s">
        <v>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4.25" thickTop="1">
      <c r="A4" s="65" t="s">
        <v>1</v>
      </c>
      <c r="B4" s="66"/>
      <c r="C4" s="8"/>
      <c r="D4" s="9" t="s">
        <v>2</v>
      </c>
      <c r="E4" s="10"/>
      <c r="F4" s="10"/>
      <c r="G4" s="10"/>
      <c r="H4" s="10"/>
      <c r="I4" s="10"/>
      <c r="J4" s="8"/>
      <c r="K4" s="10"/>
      <c r="L4" s="10"/>
      <c r="M4" s="62" t="s">
        <v>3</v>
      </c>
      <c r="N4" s="62"/>
      <c r="O4" s="10"/>
      <c r="P4" s="10"/>
      <c r="Q4" s="10"/>
      <c r="R4" s="11" t="s">
        <v>82</v>
      </c>
    </row>
    <row r="5" spans="1:18" ht="13.5">
      <c r="A5" s="67" t="s">
        <v>4</v>
      </c>
      <c r="B5" s="68"/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3"/>
      <c r="K5" s="12" t="s">
        <v>6</v>
      </c>
      <c r="L5" s="13"/>
      <c r="M5" s="59"/>
      <c r="N5" s="59"/>
      <c r="O5" s="59"/>
      <c r="P5" s="59"/>
      <c r="Q5" s="59"/>
      <c r="R5" s="11" t="s">
        <v>12</v>
      </c>
    </row>
    <row r="6" spans="1:18" s="18" customFormat="1" ht="13.5">
      <c r="A6" s="14"/>
      <c r="B6" s="14"/>
      <c r="C6" s="15"/>
      <c r="D6" s="16" t="s">
        <v>13</v>
      </c>
      <c r="E6" s="15"/>
      <c r="F6" s="15"/>
      <c r="G6" s="16" t="s">
        <v>14</v>
      </c>
      <c r="H6" s="15"/>
      <c r="I6" s="15"/>
      <c r="J6" s="16" t="s">
        <v>15</v>
      </c>
      <c r="K6" s="16" t="s">
        <v>16</v>
      </c>
      <c r="L6" s="16" t="s">
        <v>17</v>
      </c>
      <c r="M6" s="60" t="s">
        <v>18</v>
      </c>
      <c r="N6" s="60" t="s">
        <v>19</v>
      </c>
      <c r="O6" s="60" t="s">
        <v>20</v>
      </c>
      <c r="P6" s="60" t="s">
        <v>21</v>
      </c>
      <c r="Q6" s="60" t="s">
        <v>22</v>
      </c>
      <c r="R6" s="17" t="s">
        <v>23</v>
      </c>
    </row>
    <row r="7" spans="1:18" ht="13.5" customHeight="1">
      <c r="A7" s="71" t="s">
        <v>84</v>
      </c>
      <c r="B7" s="72"/>
      <c r="C7" s="24">
        <v>53918526</v>
      </c>
      <c r="D7" s="20">
        <v>100</v>
      </c>
      <c r="E7" s="21">
        <v>3629110</v>
      </c>
      <c r="F7" s="21">
        <v>9598294</v>
      </c>
      <c r="G7" s="21">
        <v>39186041</v>
      </c>
      <c r="H7" s="21">
        <v>669417</v>
      </c>
      <c r="I7" s="21">
        <v>835664</v>
      </c>
      <c r="J7" s="21">
        <v>265622594</v>
      </c>
      <c r="K7" s="22">
        <v>100</v>
      </c>
      <c r="L7" s="21">
        <v>71066566</v>
      </c>
      <c r="M7" s="21">
        <v>69251035</v>
      </c>
      <c r="N7" s="21">
        <v>21858650</v>
      </c>
      <c r="O7" s="21">
        <v>42101374</v>
      </c>
      <c r="P7" s="21">
        <v>34023010</v>
      </c>
      <c r="Q7" s="21">
        <v>27321959</v>
      </c>
      <c r="R7" s="23">
        <v>13</v>
      </c>
    </row>
    <row r="8" spans="1:18" ht="13.5" customHeight="1">
      <c r="A8" s="69">
        <v>14</v>
      </c>
      <c r="B8" s="70"/>
      <c r="C8" s="24">
        <v>54472491</v>
      </c>
      <c r="D8" s="20">
        <v>100</v>
      </c>
      <c r="E8" s="21">
        <v>3619387</v>
      </c>
      <c r="F8" s="21">
        <v>9410257</v>
      </c>
      <c r="G8" s="21">
        <v>39968661</v>
      </c>
      <c r="H8" s="21">
        <v>667089</v>
      </c>
      <c r="I8" s="21">
        <v>807097</v>
      </c>
      <c r="J8" s="21">
        <v>264621024</v>
      </c>
      <c r="K8" s="22">
        <v>100</v>
      </c>
      <c r="L8" s="21">
        <v>70537299</v>
      </c>
      <c r="M8" s="21">
        <v>69732555</v>
      </c>
      <c r="N8" s="21">
        <v>20650918</v>
      </c>
      <c r="O8" s="21">
        <v>42187011</v>
      </c>
      <c r="P8" s="21">
        <v>34201544</v>
      </c>
      <c r="Q8" s="21">
        <v>27311697</v>
      </c>
      <c r="R8" s="23">
        <v>14</v>
      </c>
    </row>
    <row r="9" spans="1:18" ht="13.5" customHeight="1">
      <c r="A9" s="69">
        <v>15</v>
      </c>
      <c r="B9" s="73"/>
      <c r="C9" s="24">
        <v>55514344</v>
      </c>
      <c r="D9" s="20">
        <v>100</v>
      </c>
      <c r="E9" s="21">
        <v>3762675</v>
      </c>
      <c r="F9" s="21">
        <v>9464749</v>
      </c>
      <c r="G9" s="21">
        <v>40864924</v>
      </c>
      <c r="H9" s="21">
        <v>682046</v>
      </c>
      <c r="I9" s="21">
        <v>739950</v>
      </c>
      <c r="J9" s="21">
        <v>266148952</v>
      </c>
      <c r="K9" s="22">
        <v>100</v>
      </c>
      <c r="L9" s="21">
        <v>70409769</v>
      </c>
      <c r="M9" s="21">
        <v>71452738</v>
      </c>
      <c r="N9" s="21">
        <v>20451757</v>
      </c>
      <c r="O9" s="21">
        <v>41292940</v>
      </c>
      <c r="P9" s="21">
        <v>34648747</v>
      </c>
      <c r="Q9" s="21">
        <v>27893001</v>
      </c>
      <c r="R9" s="23">
        <v>15</v>
      </c>
    </row>
    <row r="10" spans="2:18" s="25" customFormat="1" ht="13.5" customHeight="1">
      <c r="B10" s="26"/>
      <c r="R10" s="27"/>
    </row>
    <row r="11" spans="1:18" ht="13.5" customHeight="1">
      <c r="A11" s="63">
        <v>16</v>
      </c>
      <c r="B11" s="64"/>
      <c r="C11" s="30">
        <f>SUM(C13:C70)</f>
        <v>54589036</v>
      </c>
      <c r="D11" s="51">
        <f>SUM(D13:D70)</f>
        <v>100.00000000000003</v>
      </c>
      <c r="E11" s="44">
        <f aca="true" t="shared" si="0" ref="E11:J11">SUM(E13:E70)</f>
        <v>3671606</v>
      </c>
      <c r="F11" s="44">
        <f t="shared" si="0"/>
        <v>8796071</v>
      </c>
      <c r="G11" s="44">
        <f t="shared" si="0"/>
        <v>40769267</v>
      </c>
      <c r="H11" s="44">
        <f t="shared" si="0"/>
        <v>627666</v>
      </c>
      <c r="I11" s="44">
        <f t="shared" si="0"/>
        <v>724426</v>
      </c>
      <c r="J11" s="32">
        <f t="shared" si="0"/>
        <v>263570023</v>
      </c>
      <c r="K11" s="51">
        <f>SUM(K13:K70)</f>
        <v>100</v>
      </c>
      <c r="L11" s="32">
        <f aca="true" t="shared" si="1" ref="L11:Q11">SUM(L13:L70)</f>
        <v>68130894</v>
      </c>
      <c r="M11" s="32">
        <f t="shared" si="1"/>
        <v>71107394</v>
      </c>
      <c r="N11" s="32">
        <f t="shared" si="1"/>
        <v>21892020</v>
      </c>
      <c r="O11" s="32">
        <f t="shared" si="1"/>
        <v>41070943</v>
      </c>
      <c r="P11" s="32">
        <f t="shared" si="1"/>
        <v>33918425</v>
      </c>
      <c r="Q11" s="32">
        <f t="shared" si="1"/>
        <v>27450347</v>
      </c>
      <c r="R11" s="34">
        <v>16</v>
      </c>
    </row>
    <row r="12" spans="1:18" ht="13.5">
      <c r="A12" s="28"/>
      <c r="B12" s="29"/>
      <c r="C12" s="30"/>
      <c r="D12" s="31"/>
      <c r="E12" s="32"/>
      <c r="F12" s="32"/>
      <c r="G12" s="32"/>
      <c r="H12" s="32"/>
      <c r="I12" s="32"/>
      <c r="J12" s="32"/>
      <c r="K12" s="33"/>
      <c r="L12" s="32"/>
      <c r="M12" s="32"/>
      <c r="N12" s="32"/>
      <c r="O12" s="32"/>
      <c r="P12" s="32"/>
      <c r="Q12" s="32"/>
      <c r="R12" s="34"/>
    </row>
    <row r="13" spans="1:18" ht="13.5">
      <c r="A13" s="37">
        <v>1</v>
      </c>
      <c r="B13" s="19" t="s">
        <v>24</v>
      </c>
      <c r="C13" s="24">
        <f>SUM(E13:I13)</f>
        <v>3048224</v>
      </c>
      <c r="D13" s="50">
        <f>+(C13/$C$11)*100</f>
        <v>5.583949128539292</v>
      </c>
      <c r="E13" s="52">
        <v>1393829</v>
      </c>
      <c r="F13" s="52">
        <v>173307</v>
      </c>
      <c r="G13" s="52">
        <v>1301843</v>
      </c>
      <c r="H13" s="52">
        <v>179245</v>
      </c>
      <c r="I13" s="52">
        <v>0</v>
      </c>
      <c r="J13" s="35">
        <f>SUM(L13:Q13)</f>
        <v>33842947</v>
      </c>
      <c r="K13" s="50">
        <f>+(J13/$J$11)*100</f>
        <v>12.840210967390627</v>
      </c>
      <c r="L13" s="21">
        <v>4395623</v>
      </c>
      <c r="M13" s="21">
        <v>13515243</v>
      </c>
      <c r="N13" s="21">
        <v>2181511</v>
      </c>
      <c r="O13" s="21">
        <v>2859025</v>
      </c>
      <c r="P13" s="21">
        <v>5978917</v>
      </c>
      <c r="Q13" s="21">
        <v>4912628</v>
      </c>
      <c r="R13" s="36">
        <v>1</v>
      </c>
    </row>
    <row r="14" spans="1:18" ht="13.5">
      <c r="A14" s="37">
        <v>2</v>
      </c>
      <c r="B14" s="19" t="s">
        <v>25</v>
      </c>
      <c r="C14" s="24">
        <f aca="true" t="shared" si="2" ref="C14:C70">SUM(E14:I14)</f>
        <v>11567482</v>
      </c>
      <c r="D14" s="50">
        <f aca="true" t="shared" si="3" ref="D14:D70">+(C14/$C$11)*100</f>
        <v>21.190119569065114</v>
      </c>
      <c r="E14" s="52">
        <v>872206</v>
      </c>
      <c r="F14" s="52">
        <v>720306</v>
      </c>
      <c r="G14" s="52">
        <v>9315493</v>
      </c>
      <c r="H14" s="52">
        <v>236611</v>
      </c>
      <c r="I14" s="52">
        <v>422866</v>
      </c>
      <c r="J14" s="35">
        <f aca="true" t="shared" si="4" ref="J14:J70">SUM(L14:Q14)</f>
        <v>145584953</v>
      </c>
      <c r="K14" s="50">
        <f aca="true" t="shared" si="5" ref="K14:K70">+(J14/$J$11)*100</f>
        <v>55.23577808391359</v>
      </c>
      <c r="L14" s="21">
        <v>34291073</v>
      </c>
      <c r="M14" s="21">
        <v>34495954</v>
      </c>
      <c r="N14" s="21">
        <v>16180391</v>
      </c>
      <c r="O14" s="21">
        <v>22621781</v>
      </c>
      <c r="P14" s="21">
        <v>20814872</v>
      </c>
      <c r="Q14" s="21">
        <v>17180882</v>
      </c>
      <c r="R14" s="36">
        <v>2</v>
      </c>
    </row>
    <row r="15" spans="1:18" ht="13.5">
      <c r="A15" s="37">
        <v>3</v>
      </c>
      <c r="B15" s="19" t="s">
        <v>26</v>
      </c>
      <c r="C15" s="24">
        <f t="shared" si="2"/>
        <v>560676</v>
      </c>
      <c r="D15" s="50">
        <f t="shared" si="3"/>
        <v>1.0270853656400893</v>
      </c>
      <c r="E15" s="52">
        <v>94368</v>
      </c>
      <c r="F15" s="52">
        <v>185970</v>
      </c>
      <c r="G15" s="52">
        <v>280338</v>
      </c>
      <c r="H15" s="52">
        <v>0</v>
      </c>
      <c r="I15" s="52">
        <v>0</v>
      </c>
      <c r="J15" s="35">
        <f t="shared" si="4"/>
        <v>1064422</v>
      </c>
      <c r="K15" s="50">
        <f t="shared" si="5"/>
        <v>0.4038478988940256</v>
      </c>
      <c r="L15" s="21">
        <v>682159</v>
      </c>
      <c r="M15" s="35">
        <v>147342</v>
      </c>
      <c r="N15" s="35">
        <v>17518</v>
      </c>
      <c r="O15" s="35">
        <v>143067</v>
      </c>
      <c r="P15" s="35">
        <v>32280</v>
      </c>
      <c r="Q15" s="21">
        <v>42056</v>
      </c>
      <c r="R15" s="36">
        <v>3</v>
      </c>
    </row>
    <row r="16" spans="1:18" ht="13.5">
      <c r="A16" s="37">
        <v>4</v>
      </c>
      <c r="B16" s="19" t="s">
        <v>27</v>
      </c>
      <c r="C16" s="24">
        <f t="shared" si="2"/>
        <v>2601702</v>
      </c>
      <c r="D16" s="50">
        <f t="shared" si="3"/>
        <v>4.765979014540576</v>
      </c>
      <c r="E16" s="52">
        <v>232099</v>
      </c>
      <c r="F16" s="52">
        <v>1257354</v>
      </c>
      <c r="G16" s="52">
        <v>1112249</v>
      </c>
      <c r="H16" s="52">
        <v>0</v>
      </c>
      <c r="I16" s="52">
        <v>0</v>
      </c>
      <c r="J16" s="35">
        <f t="shared" si="4"/>
        <v>9042634</v>
      </c>
      <c r="K16" s="50">
        <f t="shared" si="5"/>
        <v>3.4308279435859816</v>
      </c>
      <c r="L16" s="21">
        <v>1820320</v>
      </c>
      <c r="M16" s="35">
        <v>3422045</v>
      </c>
      <c r="N16" s="35">
        <v>383589</v>
      </c>
      <c r="O16" s="35">
        <v>2483696</v>
      </c>
      <c r="P16" s="35">
        <v>315706</v>
      </c>
      <c r="Q16" s="21">
        <v>617278</v>
      </c>
      <c r="R16" s="36">
        <v>4</v>
      </c>
    </row>
    <row r="17" spans="1:18" ht="13.5">
      <c r="A17" s="37">
        <v>5</v>
      </c>
      <c r="B17" s="19" t="s">
        <v>28</v>
      </c>
      <c r="C17" s="24">
        <f t="shared" si="2"/>
        <v>473700</v>
      </c>
      <c r="D17" s="50">
        <f t="shared" si="3"/>
        <v>0.867756668207147</v>
      </c>
      <c r="E17" s="52">
        <v>122500</v>
      </c>
      <c r="F17" s="52">
        <v>34900</v>
      </c>
      <c r="G17" s="52">
        <v>240600</v>
      </c>
      <c r="H17" s="52">
        <v>55700</v>
      </c>
      <c r="I17" s="52">
        <v>20000</v>
      </c>
      <c r="J17" s="35">
        <f t="shared" si="4"/>
        <v>2046653</v>
      </c>
      <c r="K17" s="50">
        <f t="shared" si="5"/>
        <v>0.7765120542558818</v>
      </c>
      <c r="L17" s="21">
        <v>202650</v>
      </c>
      <c r="M17" s="35">
        <v>447861</v>
      </c>
      <c r="N17" s="35">
        <v>3668</v>
      </c>
      <c r="O17" s="35">
        <v>860766</v>
      </c>
      <c r="P17" s="35">
        <v>60795</v>
      </c>
      <c r="Q17" s="21">
        <v>470913</v>
      </c>
      <c r="R17" s="36">
        <v>5</v>
      </c>
    </row>
    <row r="18" spans="1:18" ht="13.5">
      <c r="A18" s="37">
        <v>6</v>
      </c>
      <c r="B18" s="19" t="s">
        <v>29</v>
      </c>
      <c r="C18" s="24">
        <f t="shared" si="2"/>
        <v>548895</v>
      </c>
      <c r="D18" s="50">
        <f t="shared" si="3"/>
        <v>1.0055041089203334</v>
      </c>
      <c r="E18" s="52">
        <v>53950</v>
      </c>
      <c r="F18" s="52">
        <v>83068</v>
      </c>
      <c r="G18" s="52">
        <v>356114</v>
      </c>
      <c r="H18" s="52">
        <v>52470</v>
      </c>
      <c r="I18" s="52">
        <v>3293</v>
      </c>
      <c r="J18" s="35">
        <f t="shared" si="4"/>
        <v>2027639</v>
      </c>
      <c r="K18" s="50">
        <f t="shared" si="5"/>
        <v>0.7692980320451692</v>
      </c>
      <c r="L18" s="21">
        <v>203406</v>
      </c>
      <c r="M18" s="35">
        <v>718400</v>
      </c>
      <c r="N18" s="35">
        <v>115406</v>
      </c>
      <c r="O18" s="35">
        <v>137223</v>
      </c>
      <c r="P18" s="35">
        <v>359200</v>
      </c>
      <c r="Q18" s="21">
        <v>494004</v>
      </c>
      <c r="R18" s="36">
        <v>6</v>
      </c>
    </row>
    <row r="19" spans="1:18" ht="13.5">
      <c r="A19" s="37">
        <v>7</v>
      </c>
      <c r="B19" s="19" t="s">
        <v>30</v>
      </c>
      <c r="C19" s="24">
        <f t="shared" si="2"/>
        <v>132574</v>
      </c>
      <c r="D19" s="50">
        <f t="shared" si="3"/>
        <v>0.2428582911777376</v>
      </c>
      <c r="E19" s="52">
        <v>2485</v>
      </c>
      <c r="F19" s="52">
        <v>3081</v>
      </c>
      <c r="G19" s="52">
        <v>127008</v>
      </c>
      <c r="H19" s="52">
        <v>0</v>
      </c>
      <c r="I19" s="52">
        <v>0</v>
      </c>
      <c r="J19" s="35">
        <f t="shared" si="4"/>
        <v>136657</v>
      </c>
      <c r="K19" s="50">
        <f t="shared" si="5"/>
        <v>0.051848460778864826</v>
      </c>
      <c r="L19" s="21">
        <v>16170</v>
      </c>
      <c r="M19" s="35">
        <v>57386</v>
      </c>
      <c r="N19" s="35">
        <v>0</v>
      </c>
      <c r="O19" s="35">
        <v>55579</v>
      </c>
      <c r="P19" s="35">
        <v>2264</v>
      </c>
      <c r="Q19" s="21">
        <v>5258</v>
      </c>
      <c r="R19" s="36">
        <v>7</v>
      </c>
    </row>
    <row r="20" spans="1:18" ht="13.5">
      <c r="A20" s="37">
        <v>8</v>
      </c>
      <c r="B20" s="19" t="s">
        <v>31</v>
      </c>
      <c r="C20" s="24">
        <f t="shared" si="2"/>
        <v>1200462</v>
      </c>
      <c r="D20" s="50">
        <f t="shared" si="3"/>
        <v>2.1990899417971037</v>
      </c>
      <c r="E20" s="52">
        <v>51886</v>
      </c>
      <c r="F20" s="52">
        <v>188090</v>
      </c>
      <c r="G20" s="52">
        <v>960486</v>
      </c>
      <c r="H20" s="52">
        <v>0</v>
      </c>
      <c r="I20" s="52">
        <v>0</v>
      </c>
      <c r="J20" s="35">
        <f t="shared" si="4"/>
        <v>3572766</v>
      </c>
      <c r="K20" s="50">
        <f t="shared" si="5"/>
        <v>1.355528204358809</v>
      </c>
      <c r="L20" s="21">
        <v>127209</v>
      </c>
      <c r="M20" s="35">
        <v>1831422</v>
      </c>
      <c r="N20" s="35">
        <v>312382</v>
      </c>
      <c r="O20" s="35">
        <v>1240752</v>
      </c>
      <c r="P20" s="35">
        <v>0</v>
      </c>
      <c r="Q20" s="21">
        <v>61001</v>
      </c>
      <c r="R20" s="36">
        <v>8</v>
      </c>
    </row>
    <row r="21" spans="1:18" ht="13.5">
      <c r="A21" s="37">
        <v>9</v>
      </c>
      <c r="B21" s="19" t="s">
        <v>32</v>
      </c>
      <c r="C21" s="24">
        <f t="shared" si="2"/>
        <v>844392</v>
      </c>
      <c r="D21" s="50">
        <f t="shared" si="3"/>
        <v>1.5468161042448156</v>
      </c>
      <c r="E21" s="52">
        <v>0</v>
      </c>
      <c r="F21" s="52">
        <v>303981</v>
      </c>
      <c r="G21" s="52">
        <v>506635</v>
      </c>
      <c r="H21" s="52">
        <v>0</v>
      </c>
      <c r="I21" s="52">
        <v>33776</v>
      </c>
      <c r="J21" s="35">
        <f t="shared" si="4"/>
        <v>1539072</v>
      </c>
      <c r="K21" s="50">
        <f t="shared" si="5"/>
        <v>0.5839328700897066</v>
      </c>
      <c r="L21" s="21">
        <v>70542</v>
      </c>
      <c r="M21" s="35">
        <v>745270</v>
      </c>
      <c r="N21" s="35">
        <v>115824</v>
      </c>
      <c r="O21" s="35">
        <v>473993</v>
      </c>
      <c r="P21" s="35">
        <v>0</v>
      </c>
      <c r="Q21" s="21">
        <v>133443</v>
      </c>
      <c r="R21" s="36">
        <v>9</v>
      </c>
    </row>
    <row r="22" spans="1:18" ht="13.5">
      <c r="A22" s="37">
        <v>10</v>
      </c>
      <c r="B22" s="19" t="s">
        <v>33</v>
      </c>
      <c r="C22" s="24">
        <f t="shared" si="2"/>
        <v>341079</v>
      </c>
      <c r="D22" s="50">
        <f t="shared" si="3"/>
        <v>0.6248122791543709</v>
      </c>
      <c r="E22" s="52">
        <v>55628</v>
      </c>
      <c r="F22" s="52">
        <v>118614</v>
      </c>
      <c r="G22" s="52">
        <v>138877</v>
      </c>
      <c r="H22" s="52">
        <v>8446</v>
      </c>
      <c r="I22" s="52">
        <v>19514</v>
      </c>
      <c r="J22" s="35">
        <f t="shared" si="4"/>
        <v>1399967</v>
      </c>
      <c r="K22" s="50">
        <f t="shared" si="5"/>
        <v>0.531155623870018</v>
      </c>
      <c r="L22" s="21">
        <v>354212</v>
      </c>
      <c r="M22" s="35">
        <v>429632</v>
      </c>
      <c r="N22" s="35">
        <v>19760</v>
      </c>
      <c r="O22" s="35">
        <v>170540</v>
      </c>
      <c r="P22" s="35">
        <v>128052</v>
      </c>
      <c r="Q22" s="21">
        <v>297771</v>
      </c>
      <c r="R22" s="36">
        <v>10</v>
      </c>
    </row>
    <row r="23" spans="1:18" ht="13.5">
      <c r="A23" s="37">
        <v>11</v>
      </c>
      <c r="B23" s="19" t="s">
        <v>34</v>
      </c>
      <c r="C23" s="24">
        <f t="shared" si="2"/>
        <v>2063020</v>
      </c>
      <c r="D23" s="50">
        <f t="shared" si="3"/>
        <v>3.7791837906791392</v>
      </c>
      <c r="E23" s="52">
        <v>171022</v>
      </c>
      <c r="F23" s="52">
        <v>647641</v>
      </c>
      <c r="G23" s="52">
        <v>1244357</v>
      </c>
      <c r="H23" s="52">
        <v>0</v>
      </c>
      <c r="I23" s="52">
        <v>0</v>
      </c>
      <c r="J23" s="35">
        <f t="shared" si="4"/>
        <v>3914037</v>
      </c>
      <c r="K23" s="50">
        <f t="shared" si="5"/>
        <v>1.485008407044833</v>
      </c>
      <c r="L23" s="21">
        <v>615699</v>
      </c>
      <c r="M23" s="35">
        <v>1751516</v>
      </c>
      <c r="N23" s="35">
        <v>183472</v>
      </c>
      <c r="O23" s="35">
        <v>588843</v>
      </c>
      <c r="P23" s="35">
        <v>226297</v>
      </c>
      <c r="Q23" s="21">
        <v>548210</v>
      </c>
      <c r="R23" s="36">
        <v>11</v>
      </c>
    </row>
    <row r="24" spans="1:18" ht="13.5">
      <c r="A24" s="37">
        <v>12</v>
      </c>
      <c r="B24" s="41" t="s">
        <v>35</v>
      </c>
      <c r="C24" s="24">
        <f t="shared" si="2"/>
        <v>48347</v>
      </c>
      <c r="D24" s="50">
        <f t="shared" si="3"/>
        <v>0.08856540349970642</v>
      </c>
      <c r="E24" s="52">
        <v>0</v>
      </c>
      <c r="F24" s="52">
        <v>3000</v>
      </c>
      <c r="G24" s="52">
        <v>45197</v>
      </c>
      <c r="H24" s="52">
        <v>0</v>
      </c>
      <c r="I24" s="52">
        <v>150</v>
      </c>
      <c r="J24" s="35">
        <f t="shared" si="4"/>
        <v>33710</v>
      </c>
      <c r="K24" s="50">
        <f t="shared" si="5"/>
        <v>0.012789770102194058</v>
      </c>
      <c r="L24" s="21">
        <v>2410</v>
      </c>
      <c r="M24" s="35">
        <v>10500</v>
      </c>
      <c r="N24" s="35">
        <v>0</v>
      </c>
      <c r="O24" s="35">
        <v>4100</v>
      </c>
      <c r="P24" s="35">
        <v>200</v>
      </c>
      <c r="Q24" s="21">
        <v>16500</v>
      </c>
      <c r="R24" s="36">
        <v>12</v>
      </c>
    </row>
    <row r="25" spans="1:18" ht="13.5">
      <c r="A25" s="37">
        <v>13</v>
      </c>
      <c r="B25" s="41" t="s">
        <v>36</v>
      </c>
      <c r="C25" s="24">
        <f t="shared" si="2"/>
        <v>185830</v>
      </c>
      <c r="D25" s="50">
        <f t="shared" si="3"/>
        <v>0.34041634294476275</v>
      </c>
      <c r="E25" s="52">
        <v>8788</v>
      </c>
      <c r="F25" s="52">
        <v>27801</v>
      </c>
      <c r="G25" s="52">
        <v>148227</v>
      </c>
      <c r="H25" s="52">
        <v>834</v>
      </c>
      <c r="I25" s="52">
        <v>180</v>
      </c>
      <c r="J25" s="35">
        <f t="shared" si="4"/>
        <v>204043</v>
      </c>
      <c r="K25" s="50">
        <f t="shared" si="5"/>
        <v>0.07741510118546373</v>
      </c>
      <c r="L25" s="21">
        <v>75880</v>
      </c>
      <c r="M25" s="35">
        <v>61136</v>
      </c>
      <c r="N25" s="35">
        <v>12300</v>
      </c>
      <c r="O25" s="35">
        <v>22327</v>
      </c>
      <c r="P25" s="35">
        <v>32400</v>
      </c>
      <c r="Q25" s="21">
        <v>0</v>
      </c>
      <c r="R25" s="36">
        <v>13</v>
      </c>
    </row>
    <row r="26" spans="1:18" ht="13.5">
      <c r="A26" s="37">
        <v>14</v>
      </c>
      <c r="B26" s="41" t="s">
        <v>37</v>
      </c>
      <c r="C26" s="24">
        <f t="shared" si="2"/>
        <v>85930</v>
      </c>
      <c r="D26" s="50">
        <f t="shared" si="3"/>
        <v>0.15741256174591545</v>
      </c>
      <c r="E26" s="52">
        <v>0</v>
      </c>
      <c r="F26" s="52">
        <v>1420</v>
      </c>
      <c r="G26" s="52">
        <v>83240</v>
      </c>
      <c r="H26" s="52">
        <v>0</v>
      </c>
      <c r="I26" s="52">
        <v>1270</v>
      </c>
      <c r="J26" s="35">
        <f t="shared" si="4"/>
        <v>51039</v>
      </c>
      <c r="K26" s="50">
        <f t="shared" si="5"/>
        <v>0.019364493510705502</v>
      </c>
      <c r="L26" s="21">
        <v>0</v>
      </c>
      <c r="M26" s="35">
        <v>16471</v>
      </c>
      <c r="N26" s="35">
        <v>0</v>
      </c>
      <c r="O26" s="35">
        <v>300</v>
      </c>
      <c r="P26" s="35">
        <v>11650</v>
      </c>
      <c r="Q26" s="21">
        <v>22618</v>
      </c>
      <c r="R26" s="36">
        <v>14</v>
      </c>
    </row>
    <row r="27" spans="1:18" ht="13.5">
      <c r="A27" s="37">
        <v>15</v>
      </c>
      <c r="B27" s="41" t="s">
        <v>38</v>
      </c>
      <c r="C27" s="24">
        <f t="shared" si="2"/>
        <v>137363</v>
      </c>
      <c r="D27" s="50">
        <f t="shared" si="3"/>
        <v>0.2516311150832559</v>
      </c>
      <c r="E27" s="52">
        <v>0</v>
      </c>
      <c r="F27" s="52">
        <v>19816</v>
      </c>
      <c r="G27" s="52">
        <v>112295</v>
      </c>
      <c r="H27" s="52">
        <v>5252</v>
      </c>
      <c r="I27" s="52">
        <v>0</v>
      </c>
      <c r="J27" s="35">
        <f t="shared" si="4"/>
        <v>143651</v>
      </c>
      <c r="K27" s="50">
        <f t="shared" si="5"/>
        <v>0.05450202506527079</v>
      </c>
      <c r="L27" s="21">
        <v>48070</v>
      </c>
      <c r="M27" s="21">
        <v>55544</v>
      </c>
      <c r="N27" s="21">
        <v>1437</v>
      </c>
      <c r="O27" s="21">
        <v>11205</v>
      </c>
      <c r="P27" s="21">
        <v>7329</v>
      </c>
      <c r="Q27" s="21">
        <v>20066</v>
      </c>
      <c r="R27" s="36">
        <v>15</v>
      </c>
    </row>
    <row r="28" spans="1:18" ht="13.5">
      <c r="A28" s="37">
        <v>16</v>
      </c>
      <c r="B28" s="41" t="s">
        <v>39</v>
      </c>
      <c r="C28" s="24">
        <f t="shared" si="2"/>
        <v>43868</v>
      </c>
      <c r="D28" s="50">
        <f t="shared" si="3"/>
        <v>0.08036045919550586</v>
      </c>
      <c r="E28" s="52">
        <v>0</v>
      </c>
      <c r="F28" s="52">
        <v>0</v>
      </c>
      <c r="G28" s="52">
        <v>0</v>
      </c>
      <c r="H28" s="52">
        <v>43868</v>
      </c>
      <c r="I28" s="52">
        <v>0</v>
      </c>
      <c r="J28" s="35">
        <f t="shared" si="4"/>
        <v>218087</v>
      </c>
      <c r="K28" s="50">
        <f t="shared" si="5"/>
        <v>0.08274347648404615</v>
      </c>
      <c r="L28" s="21">
        <v>105280</v>
      </c>
      <c r="M28" s="21">
        <v>40359</v>
      </c>
      <c r="N28" s="21">
        <v>0</v>
      </c>
      <c r="O28" s="21">
        <v>28514</v>
      </c>
      <c r="P28" s="21">
        <v>66</v>
      </c>
      <c r="Q28" s="21">
        <v>43868</v>
      </c>
      <c r="R28" s="36">
        <v>16</v>
      </c>
    </row>
    <row r="29" spans="1:18" ht="13.5">
      <c r="A29" s="38">
        <v>17</v>
      </c>
      <c r="B29" s="41" t="s">
        <v>40</v>
      </c>
      <c r="C29" s="24">
        <f t="shared" si="2"/>
        <v>357816</v>
      </c>
      <c r="D29" s="50">
        <f t="shared" si="3"/>
        <v>0.655472282016484</v>
      </c>
      <c r="E29" s="52">
        <v>0</v>
      </c>
      <c r="F29" s="52">
        <v>86213</v>
      </c>
      <c r="G29" s="52">
        <v>235331</v>
      </c>
      <c r="H29" s="52">
        <v>0</v>
      </c>
      <c r="I29" s="52">
        <v>36272</v>
      </c>
      <c r="J29" s="35">
        <f t="shared" si="4"/>
        <v>1108889</v>
      </c>
      <c r="K29" s="50">
        <f t="shared" si="5"/>
        <v>0.42071893737323834</v>
      </c>
      <c r="L29" s="24">
        <v>296191</v>
      </c>
      <c r="M29" s="24">
        <v>390898</v>
      </c>
      <c r="N29" s="24">
        <v>35899</v>
      </c>
      <c r="O29" s="24">
        <v>320987</v>
      </c>
      <c r="P29" s="24">
        <v>4465</v>
      </c>
      <c r="Q29" s="24">
        <v>60449</v>
      </c>
      <c r="R29" s="36">
        <v>17</v>
      </c>
    </row>
    <row r="30" spans="1:18" ht="13.5">
      <c r="A30" s="39">
        <v>18</v>
      </c>
      <c r="B30" s="41" t="s">
        <v>41</v>
      </c>
      <c r="C30" s="24">
        <f t="shared" si="2"/>
        <v>76777</v>
      </c>
      <c r="D30" s="50">
        <f t="shared" si="3"/>
        <v>0.1406454585495886</v>
      </c>
      <c r="E30" s="52">
        <v>0</v>
      </c>
      <c r="F30" s="52">
        <v>7411</v>
      </c>
      <c r="G30" s="52">
        <v>67275</v>
      </c>
      <c r="H30" s="52">
        <v>0</v>
      </c>
      <c r="I30" s="52">
        <v>2091</v>
      </c>
      <c r="J30" s="35">
        <f t="shared" si="4"/>
        <v>55839</v>
      </c>
      <c r="K30" s="50">
        <f t="shared" si="5"/>
        <v>0.021185641433889468</v>
      </c>
      <c r="L30" s="42">
        <v>12363</v>
      </c>
      <c r="M30" s="42">
        <v>22441</v>
      </c>
      <c r="N30" s="42">
        <v>2722</v>
      </c>
      <c r="O30" s="42">
        <v>13726</v>
      </c>
      <c r="P30" s="42">
        <v>911</v>
      </c>
      <c r="Q30" s="42">
        <v>3676</v>
      </c>
      <c r="R30" s="13">
        <v>18</v>
      </c>
    </row>
    <row r="31" spans="1:18" ht="13.5">
      <c r="A31" s="39">
        <v>19</v>
      </c>
      <c r="B31" s="41" t="s">
        <v>42</v>
      </c>
      <c r="C31" s="24">
        <f t="shared" si="2"/>
        <v>320802</v>
      </c>
      <c r="D31" s="50">
        <f t="shared" si="3"/>
        <v>0.5876674576191453</v>
      </c>
      <c r="E31" s="52">
        <v>0</v>
      </c>
      <c r="F31" s="52">
        <v>90602</v>
      </c>
      <c r="G31" s="52">
        <v>226164</v>
      </c>
      <c r="H31" s="52">
        <v>0</v>
      </c>
      <c r="I31" s="52">
        <v>4036</v>
      </c>
      <c r="J31" s="35">
        <f t="shared" si="4"/>
        <v>198784</v>
      </c>
      <c r="K31" s="50">
        <f t="shared" si="5"/>
        <v>0.07541980599212528</v>
      </c>
      <c r="L31" s="42">
        <v>50680</v>
      </c>
      <c r="M31" s="42">
        <v>66470</v>
      </c>
      <c r="N31" s="42">
        <v>20734</v>
      </c>
      <c r="O31" s="42">
        <v>55525</v>
      </c>
      <c r="P31" s="42">
        <v>5375</v>
      </c>
      <c r="Q31" s="42">
        <v>0</v>
      </c>
      <c r="R31" s="13">
        <v>19</v>
      </c>
    </row>
    <row r="32" spans="1:18" ht="13.5">
      <c r="A32" s="39">
        <v>20</v>
      </c>
      <c r="B32" s="41" t="s">
        <v>43</v>
      </c>
      <c r="C32" s="24">
        <f t="shared" si="2"/>
        <v>894745</v>
      </c>
      <c r="D32" s="50">
        <f t="shared" si="3"/>
        <v>1.6390562383259526</v>
      </c>
      <c r="E32" s="52">
        <v>98421</v>
      </c>
      <c r="F32" s="52">
        <v>67106</v>
      </c>
      <c r="G32" s="52">
        <v>667929</v>
      </c>
      <c r="H32" s="52">
        <v>7605</v>
      </c>
      <c r="I32" s="52">
        <v>53684</v>
      </c>
      <c r="J32" s="35">
        <f t="shared" si="4"/>
        <v>4180556</v>
      </c>
      <c r="K32" s="50">
        <f t="shared" si="5"/>
        <v>1.5861272660738053</v>
      </c>
      <c r="L32" s="42">
        <v>766565</v>
      </c>
      <c r="M32" s="42">
        <v>1523352</v>
      </c>
      <c r="N32" s="42">
        <v>14003</v>
      </c>
      <c r="O32" s="42">
        <v>814485</v>
      </c>
      <c r="P32" s="42">
        <v>895043</v>
      </c>
      <c r="Q32" s="42">
        <v>167108</v>
      </c>
      <c r="R32" s="13">
        <v>20</v>
      </c>
    </row>
    <row r="33" spans="1:18" ht="13.5">
      <c r="A33" s="39">
        <v>21</v>
      </c>
      <c r="B33" s="41" t="s">
        <v>44</v>
      </c>
      <c r="C33" s="24">
        <f t="shared" si="2"/>
        <v>434795</v>
      </c>
      <c r="D33" s="50">
        <f t="shared" si="3"/>
        <v>0.7964877782417701</v>
      </c>
      <c r="E33" s="52">
        <v>233</v>
      </c>
      <c r="F33" s="52">
        <v>14938</v>
      </c>
      <c r="G33" s="52">
        <v>419624</v>
      </c>
      <c r="H33" s="52">
        <v>0</v>
      </c>
      <c r="I33" s="52">
        <v>0</v>
      </c>
      <c r="J33" s="35">
        <f t="shared" si="4"/>
        <v>859101</v>
      </c>
      <c r="K33" s="50">
        <f t="shared" si="5"/>
        <v>0.3259479170740141</v>
      </c>
      <c r="L33" s="42">
        <v>61464</v>
      </c>
      <c r="M33" s="42">
        <v>225378</v>
      </c>
      <c r="N33" s="42">
        <v>0</v>
      </c>
      <c r="O33" s="42">
        <v>108452</v>
      </c>
      <c r="P33" s="42">
        <v>463807</v>
      </c>
      <c r="Q33" s="42">
        <v>0</v>
      </c>
      <c r="R33" s="13">
        <v>21</v>
      </c>
    </row>
    <row r="34" spans="1:18" ht="13.5">
      <c r="A34" s="39">
        <v>22</v>
      </c>
      <c r="B34" s="41" t="s">
        <v>45</v>
      </c>
      <c r="C34" s="24">
        <f t="shared" si="2"/>
        <v>277955</v>
      </c>
      <c r="D34" s="50">
        <f t="shared" si="3"/>
        <v>0.5091773373686247</v>
      </c>
      <c r="E34" s="52">
        <v>0</v>
      </c>
      <c r="F34" s="52">
        <v>53000</v>
      </c>
      <c r="G34" s="52">
        <v>222526</v>
      </c>
      <c r="H34" s="52">
        <v>0</v>
      </c>
      <c r="I34" s="52">
        <v>2429</v>
      </c>
      <c r="J34" s="35">
        <f t="shared" si="4"/>
        <v>541389</v>
      </c>
      <c r="K34" s="50">
        <f t="shared" si="5"/>
        <v>0.20540613603846747</v>
      </c>
      <c r="L34" s="43">
        <v>18175</v>
      </c>
      <c r="M34" s="43">
        <v>180904</v>
      </c>
      <c r="N34" s="43">
        <v>15614</v>
      </c>
      <c r="O34" s="43">
        <v>87429</v>
      </c>
      <c r="P34" s="43">
        <v>239267</v>
      </c>
      <c r="Q34" s="43">
        <v>0</v>
      </c>
      <c r="R34" s="45">
        <v>22</v>
      </c>
    </row>
    <row r="35" spans="1:18" ht="13.5">
      <c r="A35" s="39">
        <v>23</v>
      </c>
      <c r="B35" s="41" t="s">
        <v>46</v>
      </c>
      <c r="C35" s="24">
        <f t="shared" si="2"/>
        <v>366272</v>
      </c>
      <c r="D35" s="50">
        <f t="shared" si="3"/>
        <v>0.6709625720446868</v>
      </c>
      <c r="E35" s="52">
        <v>2080</v>
      </c>
      <c r="F35" s="52">
        <v>720</v>
      </c>
      <c r="G35" s="52">
        <v>363472</v>
      </c>
      <c r="H35" s="52">
        <v>0</v>
      </c>
      <c r="I35" s="52">
        <v>0</v>
      </c>
      <c r="J35" s="35">
        <f t="shared" si="4"/>
        <v>1139007</v>
      </c>
      <c r="K35" s="50">
        <f t="shared" si="5"/>
        <v>0.43214588177958313</v>
      </c>
      <c r="L35" s="43">
        <v>17490</v>
      </c>
      <c r="M35" s="43">
        <v>322196</v>
      </c>
      <c r="N35" s="43">
        <v>0</v>
      </c>
      <c r="O35" s="43">
        <v>54360</v>
      </c>
      <c r="P35" s="43">
        <v>744961</v>
      </c>
      <c r="Q35" s="43">
        <v>0</v>
      </c>
      <c r="R35" s="45">
        <v>23</v>
      </c>
    </row>
    <row r="36" spans="1:18" ht="13.5">
      <c r="A36" s="39">
        <v>24</v>
      </c>
      <c r="B36" s="41" t="s">
        <v>47</v>
      </c>
      <c r="C36" s="24">
        <f t="shared" si="2"/>
        <v>246464</v>
      </c>
      <c r="D36" s="50">
        <f t="shared" si="3"/>
        <v>0.45148992922315023</v>
      </c>
      <c r="E36" s="52">
        <v>911</v>
      </c>
      <c r="F36" s="52">
        <v>18731</v>
      </c>
      <c r="G36" s="52">
        <v>226822</v>
      </c>
      <c r="H36" s="52">
        <v>0</v>
      </c>
      <c r="I36" s="52">
        <v>0</v>
      </c>
      <c r="J36" s="35">
        <f t="shared" si="4"/>
        <v>297357</v>
      </c>
      <c r="K36" s="50">
        <f t="shared" si="5"/>
        <v>0.11281897562379467</v>
      </c>
      <c r="L36" s="43">
        <v>15292</v>
      </c>
      <c r="M36" s="43">
        <v>95914</v>
      </c>
      <c r="N36" s="43">
        <v>6017</v>
      </c>
      <c r="O36" s="43">
        <v>98493</v>
      </c>
      <c r="P36" s="43">
        <v>2252</v>
      </c>
      <c r="Q36" s="43">
        <v>79389</v>
      </c>
      <c r="R36" s="45">
        <v>24</v>
      </c>
    </row>
    <row r="37" spans="1:18" ht="13.5">
      <c r="A37" s="39">
        <v>25</v>
      </c>
      <c r="B37" s="19" t="s">
        <v>48</v>
      </c>
      <c r="C37" s="24">
        <f t="shared" si="2"/>
        <v>3883580</v>
      </c>
      <c r="D37" s="50">
        <f t="shared" si="3"/>
        <v>7.1142124583405355</v>
      </c>
      <c r="E37" s="52">
        <v>255453</v>
      </c>
      <c r="F37" s="52">
        <v>162600</v>
      </c>
      <c r="G37" s="52">
        <v>3445690</v>
      </c>
      <c r="H37" s="52">
        <v>0</v>
      </c>
      <c r="I37" s="52">
        <v>19837</v>
      </c>
      <c r="J37" s="35">
        <f t="shared" si="4"/>
        <v>16019369</v>
      </c>
      <c r="K37" s="50">
        <f t="shared" si="5"/>
        <v>6.07784178855575</v>
      </c>
      <c r="L37" s="43">
        <v>11331524</v>
      </c>
      <c r="M37" s="43">
        <v>1153518</v>
      </c>
      <c r="N37" s="43">
        <v>436835</v>
      </c>
      <c r="O37" s="43">
        <v>1133333</v>
      </c>
      <c r="P37" s="43">
        <v>648448</v>
      </c>
      <c r="Q37" s="43">
        <v>1315711</v>
      </c>
      <c r="R37" s="45">
        <v>25</v>
      </c>
    </row>
    <row r="38" spans="1:18" ht="13.5">
      <c r="A38" s="39">
        <v>26</v>
      </c>
      <c r="B38" s="41" t="s">
        <v>49</v>
      </c>
      <c r="C38" s="24">
        <f t="shared" si="2"/>
        <v>374172</v>
      </c>
      <c r="D38" s="50">
        <f t="shared" si="3"/>
        <v>0.6854343425298809</v>
      </c>
      <c r="E38" s="52">
        <v>3041</v>
      </c>
      <c r="F38" s="52">
        <v>6759</v>
      </c>
      <c r="G38" s="52">
        <v>326219</v>
      </c>
      <c r="H38" s="52">
        <v>36125</v>
      </c>
      <c r="I38" s="52">
        <v>2028</v>
      </c>
      <c r="J38" s="35">
        <f t="shared" si="4"/>
        <v>400731</v>
      </c>
      <c r="K38" s="50">
        <f t="shared" si="5"/>
        <v>0.15203967258446535</v>
      </c>
      <c r="L38" s="43">
        <v>0</v>
      </c>
      <c r="M38" s="43">
        <v>350405</v>
      </c>
      <c r="N38" s="43">
        <v>4867</v>
      </c>
      <c r="O38" s="43">
        <v>37985</v>
      </c>
      <c r="P38" s="43">
        <v>0</v>
      </c>
      <c r="Q38" s="43">
        <v>7474</v>
      </c>
      <c r="R38" s="45">
        <v>26</v>
      </c>
    </row>
    <row r="39" spans="1:18" ht="13.5">
      <c r="A39" s="39">
        <v>27</v>
      </c>
      <c r="B39" s="41" t="s">
        <v>50</v>
      </c>
      <c r="C39" s="24">
        <f t="shared" si="2"/>
        <v>210979</v>
      </c>
      <c r="D39" s="50">
        <f t="shared" si="3"/>
        <v>0.3864860335690852</v>
      </c>
      <c r="E39" s="53">
        <v>4450</v>
      </c>
      <c r="F39" s="53">
        <v>2632</v>
      </c>
      <c r="G39" s="53">
        <v>202297</v>
      </c>
      <c r="H39" s="52">
        <v>0</v>
      </c>
      <c r="I39" s="53">
        <v>1600</v>
      </c>
      <c r="J39" s="35">
        <f t="shared" si="4"/>
        <v>77530</v>
      </c>
      <c r="K39" s="50">
        <f t="shared" si="5"/>
        <v>0.02941533301759434</v>
      </c>
      <c r="L39" s="43">
        <v>8000</v>
      </c>
      <c r="M39" s="43">
        <v>49600</v>
      </c>
      <c r="N39" s="43">
        <v>480</v>
      </c>
      <c r="O39" s="43">
        <v>18100</v>
      </c>
      <c r="P39" s="43">
        <v>0</v>
      </c>
      <c r="Q39" s="43">
        <v>1350</v>
      </c>
      <c r="R39" s="45">
        <v>27</v>
      </c>
    </row>
    <row r="40" spans="1:18" ht="13.5">
      <c r="A40" s="39">
        <v>28</v>
      </c>
      <c r="B40" s="41" t="s">
        <v>51</v>
      </c>
      <c r="C40" s="24">
        <f t="shared" si="2"/>
        <v>1143224</v>
      </c>
      <c r="D40" s="50">
        <f t="shared" si="3"/>
        <v>2.094237384957668</v>
      </c>
      <c r="E40" s="52">
        <v>3430</v>
      </c>
      <c r="F40" s="52">
        <v>205780</v>
      </c>
      <c r="G40" s="52">
        <v>931174</v>
      </c>
      <c r="H40" s="52">
        <v>560</v>
      </c>
      <c r="I40" s="52">
        <v>2280</v>
      </c>
      <c r="J40" s="35">
        <f t="shared" si="4"/>
        <v>585733</v>
      </c>
      <c r="K40" s="50">
        <f t="shared" si="5"/>
        <v>0.22223050760214869</v>
      </c>
      <c r="L40" s="43">
        <v>23170</v>
      </c>
      <c r="M40" s="43">
        <v>171484</v>
      </c>
      <c r="N40" s="43">
        <v>23946</v>
      </c>
      <c r="O40" s="43">
        <v>228645</v>
      </c>
      <c r="P40" s="43">
        <v>53889</v>
      </c>
      <c r="Q40" s="43">
        <v>84599</v>
      </c>
      <c r="R40" s="45">
        <v>28</v>
      </c>
    </row>
    <row r="41" spans="1:18" ht="13.5">
      <c r="A41" s="39">
        <v>29</v>
      </c>
      <c r="B41" s="41" t="s">
        <v>52</v>
      </c>
      <c r="C41" s="24">
        <f t="shared" si="2"/>
        <v>77374</v>
      </c>
      <c r="D41" s="50">
        <f t="shared" si="3"/>
        <v>0.14173908474954566</v>
      </c>
      <c r="E41" s="52">
        <v>0</v>
      </c>
      <c r="F41" s="52">
        <v>11606</v>
      </c>
      <c r="G41" s="52">
        <v>65768</v>
      </c>
      <c r="H41" s="52">
        <v>0</v>
      </c>
      <c r="I41" s="52">
        <v>0</v>
      </c>
      <c r="J41" s="35">
        <f t="shared" si="4"/>
        <v>59414</v>
      </c>
      <c r="K41" s="50">
        <f t="shared" si="5"/>
        <v>0.022542017230844192</v>
      </c>
      <c r="L41" s="43">
        <v>4338</v>
      </c>
      <c r="M41" s="43">
        <v>25600</v>
      </c>
      <c r="N41" s="43">
        <v>3075</v>
      </c>
      <c r="O41" s="43">
        <v>1593</v>
      </c>
      <c r="P41" s="43">
        <v>22117</v>
      </c>
      <c r="Q41" s="43">
        <v>2691</v>
      </c>
      <c r="R41" s="45">
        <v>29</v>
      </c>
    </row>
    <row r="42" spans="1:18" ht="13.5">
      <c r="A42" s="39">
        <v>30</v>
      </c>
      <c r="B42" s="41" t="s">
        <v>53</v>
      </c>
      <c r="C42" s="24">
        <f t="shared" si="2"/>
        <v>613284</v>
      </c>
      <c r="D42" s="50">
        <f t="shared" si="3"/>
        <v>1.1234563658533923</v>
      </c>
      <c r="E42" s="52">
        <v>0</v>
      </c>
      <c r="F42" s="52">
        <v>93004</v>
      </c>
      <c r="G42" s="52">
        <v>520280</v>
      </c>
      <c r="H42" s="52">
        <v>0</v>
      </c>
      <c r="I42" s="52">
        <v>0</v>
      </c>
      <c r="J42" s="35">
        <f t="shared" si="4"/>
        <v>163604</v>
      </c>
      <c r="K42" s="50">
        <f t="shared" si="5"/>
        <v>0.06207230933845614</v>
      </c>
      <c r="L42" s="43">
        <v>9465</v>
      </c>
      <c r="M42" s="43">
        <v>89140</v>
      </c>
      <c r="N42" s="43">
        <v>0</v>
      </c>
      <c r="O42" s="43">
        <v>59052</v>
      </c>
      <c r="P42" s="43">
        <v>5947</v>
      </c>
      <c r="Q42" s="43">
        <v>0</v>
      </c>
      <c r="R42" s="45">
        <v>30</v>
      </c>
    </row>
    <row r="43" spans="1:18" ht="13.5">
      <c r="A43" s="39">
        <v>31</v>
      </c>
      <c r="B43" s="41" t="s">
        <v>54</v>
      </c>
      <c r="C43" s="24">
        <f t="shared" si="2"/>
        <v>97176</v>
      </c>
      <c r="D43" s="50">
        <f t="shared" si="3"/>
        <v>0.17801376818597786</v>
      </c>
      <c r="E43" s="52">
        <v>295</v>
      </c>
      <c r="F43" s="52">
        <v>6568</v>
      </c>
      <c r="G43" s="52">
        <v>90264</v>
      </c>
      <c r="H43" s="52">
        <v>0</v>
      </c>
      <c r="I43" s="52">
        <v>49</v>
      </c>
      <c r="J43" s="35">
        <f t="shared" si="4"/>
        <v>92801</v>
      </c>
      <c r="K43" s="50">
        <f t="shared" si="5"/>
        <v>0.03520923925404066</v>
      </c>
      <c r="L43" s="43">
        <v>6340</v>
      </c>
      <c r="M43" s="43">
        <v>25825</v>
      </c>
      <c r="N43" s="43">
        <v>2516</v>
      </c>
      <c r="O43" s="43">
        <v>3179</v>
      </c>
      <c r="P43" s="43">
        <v>54941</v>
      </c>
      <c r="Q43" s="43">
        <v>0</v>
      </c>
      <c r="R43" s="45">
        <v>31</v>
      </c>
    </row>
    <row r="44" spans="1:18" ht="13.5">
      <c r="A44" s="39">
        <v>32</v>
      </c>
      <c r="B44" s="41" t="s">
        <v>55</v>
      </c>
      <c r="C44" s="24">
        <f t="shared" si="2"/>
        <v>139152</v>
      </c>
      <c r="D44" s="50">
        <f t="shared" si="3"/>
        <v>0.2549083299437638</v>
      </c>
      <c r="E44" s="54">
        <v>0</v>
      </c>
      <c r="F44" s="52">
        <v>3900</v>
      </c>
      <c r="G44" s="52">
        <v>134302</v>
      </c>
      <c r="H44" s="52">
        <v>950</v>
      </c>
      <c r="I44" s="52">
        <v>0</v>
      </c>
      <c r="J44" s="35">
        <f t="shared" si="4"/>
        <v>308500</v>
      </c>
      <c r="K44" s="50">
        <f t="shared" si="5"/>
        <v>0.11704669464630277</v>
      </c>
      <c r="L44" s="43">
        <v>65000</v>
      </c>
      <c r="M44" s="43">
        <v>47000</v>
      </c>
      <c r="N44" s="43">
        <v>4000</v>
      </c>
      <c r="O44" s="43">
        <v>63500</v>
      </c>
      <c r="P44" s="43">
        <v>0</v>
      </c>
      <c r="Q44" s="43">
        <v>129000</v>
      </c>
      <c r="R44" s="45">
        <v>32</v>
      </c>
    </row>
    <row r="45" spans="1:18" ht="13.5">
      <c r="A45" s="39">
        <v>33</v>
      </c>
      <c r="B45" s="41" t="s">
        <v>56</v>
      </c>
      <c r="C45" s="24">
        <f t="shared" si="2"/>
        <v>100920</v>
      </c>
      <c r="D45" s="50">
        <f t="shared" si="3"/>
        <v>0.18487228827415086</v>
      </c>
      <c r="E45" s="54">
        <v>0</v>
      </c>
      <c r="F45" s="52">
        <v>2685</v>
      </c>
      <c r="G45" s="52">
        <v>98235</v>
      </c>
      <c r="H45" s="52">
        <v>0</v>
      </c>
      <c r="I45" s="52">
        <v>0</v>
      </c>
      <c r="J45" s="35">
        <f t="shared" si="4"/>
        <v>74150</v>
      </c>
      <c r="K45" s="50">
        <f t="shared" si="5"/>
        <v>0.028132941355018967</v>
      </c>
      <c r="L45" s="43">
        <v>9950</v>
      </c>
      <c r="M45" s="43">
        <v>16350</v>
      </c>
      <c r="N45" s="43">
        <v>0</v>
      </c>
      <c r="O45" s="43">
        <v>20400</v>
      </c>
      <c r="P45" s="43">
        <v>22550</v>
      </c>
      <c r="Q45" s="43">
        <v>4900</v>
      </c>
      <c r="R45" s="45">
        <v>33</v>
      </c>
    </row>
    <row r="46" spans="1:18" ht="13.5">
      <c r="A46" s="39">
        <v>34</v>
      </c>
      <c r="B46" s="41" t="s">
        <v>57</v>
      </c>
      <c r="C46" s="24">
        <f t="shared" si="2"/>
        <v>246601</v>
      </c>
      <c r="D46" s="50">
        <f t="shared" si="3"/>
        <v>0.45174089536953904</v>
      </c>
      <c r="E46" s="54">
        <v>0</v>
      </c>
      <c r="F46" s="52">
        <v>31409</v>
      </c>
      <c r="G46" s="52">
        <v>215192</v>
      </c>
      <c r="H46" s="52">
        <v>0</v>
      </c>
      <c r="I46" s="52">
        <v>0</v>
      </c>
      <c r="J46" s="35">
        <f t="shared" si="4"/>
        <v>545806</v>
      </c>
      <c r="K46" s="50">
        <f t="shared" si="5"/>
        <v>0.20708197153361405</v>
      </c>
      <c r="L46" s="43">
        <v>161015</v>
      </c>
      <c r="M46" s="43">
        <v>124803</v>
      </c>
      <c r="N46" s="43">
        <v>18906</v>
      </c>
      <c r="O46" s="43">
        <v>122161</v>
      </c>
      <c r="P46" s="43">
        <v>117282</v>
      </c>
      <c r="Q46" s="43">
        <v>1639</v>
      </c>
      <c r="R46" s="45">
        <v>34</v>
      </c>
    </row>
    <row r="47" spans="1:18" ht="13.5">
      <c r="A47" s="39">
        <v>35</v>
      </c>
      <c r="B47" s="19" t="s">
        <v>58</v>
      </c>
      <c r="C47" s="24">
        <f t="shared" si="2"/>
        <v>140590</v>
      </c>
      <c r="D47" s="50">
        <f t="shared" si="3"/>
        <v>0.2575425585460055</v>
      </c>
      <c r="E47" s="54">
        <v>0</v>
      </c>
      <c r="F47" s="52">
        <v>18029</v>
      </c>
      <c r="G47" s="52">
        <v>122561</v>
      </c>
      <c r="H47" s="52">
        <v>0</v>
      </c>
      <c r="I47" s="52">
        <v>0</v>
      </c>
      <c r="J47" s="35">
        <f t="shared" si="4"/>
        <v>100781</v>
      </c>
      <c r="K47" s="50">
        <f t="shared" si="5"/>
        <v>0.038236897676334</v>
      </c>
      <c r="L47" s="43">
        <v>15360</v>
      </c>
      <c r="M47" s="43">
        <v>46952</v>
      </c>
      <c r="N47" s="43">
        <v>25173</v>
      </c>
      <c r="O47" s="43">
        <v>7236</v>
      </c>
      <c r="P47" s="43">
        <v>6060</v>
      </c>
      <c r="Q47" s="43">
        <v>0</v>
      </c>
      <c r="R47" s="45">
        <v>35</v>
      </c>
    </row>
    <row r="48" spans="1:18" ht="13.5">
      <c r="A48" s="39">
        <v>36</v>
      </c>
      <c r="B48" s="41" t="s">
        <v>59</v>
      </c>
      <c r="C48" s="24">
        <f t="shared" si="2"/>
        <v>417330</v>
      </c>
      <c r="D48" s="50">
        <f t="shared" si="3"/>
        <v>0.7644941742514009</v>
      </c>
      <c r="E48" s="52">
        <v>30082</v>
      </c>
      <c r="F48" s="52">
        <v>101712</v>
      </c>
      <c r="G48" s="52">
        <v>275938</v>
      </c>
      <c r="H48" s="52">
        <v>0</v>
      </c>
      <c r="I48" s="52">
        <v>9598</v>
      </c>
      <c r="J48" s="35">
        <f t="shared" si="4"/>
        <v>610132</v>
      </c>
      <c r="K48" s="50">
        <f t="shared" si="5"/>
        <v>0.23148763013918316</v>
      </c>
      <c r="L48" s="43">
        <v>91071</v>
      </c>
      <c r="M48" s="43">
        <v>169083</v>
      </c>
      <c r="N48" s="43">
        <v>2227</v>
      </c>
      <c r="O48" s="43">
        <v>99705</v>
      </c>
      <c r="P48" s="43">
        <v>242676</v>
      </c>
      <c r="Q48" s="43">
        <v>5370</v>
      </c>
      <c r="R48" s="45">
        <v>36</v>
      </c>
    </row>
    <row r="49" spans="1:18" ht="13.5">
      <c r="A49" s="39">
        <v>37</v>
      </c>
      <c r="B49" s="41" t="s">
        <v>60</v>
      </c>
      <c r="C49" s="24">
        <f t="shared" si="2"/>
        <v>893210</v>
      </c>
      <c r="D49" s="50">
        <f t="shared" si="3"/>
        <v>1.6362443183645887</v>
      </c>
      <c r="E49" s="52">
        <v>61500</v>
      </c>
      <c r="F49" s="52">
        <v>7520</v>
      </c>
      <c r="G49" s="52">
        <v>824190</v>
      </c>
      <c r="H49" s="52">
        <v>0</v>
      </c>
      <c r="I49" s="52">
        <v>0</v>
      </c>
      <c r="J49" s="35">
        <f t="shared" si="4"/>
        <v>138328</v>
      </c>
      <c r="K49" s="50">
        <f t="shared" si="5"/>
        <v>0.052482447899623245</v>
      </c>
      <c r="L49" s="43">
        <v>2540</v>
      </c>
      <c r="M49" s="43">
        <v>15763</v>
      </c>
      <c r="N49" s="43">
        <v>3265</v>
      </c>
      <c r="O49" s="43">
        <v>113822</v>
      </c>
      <c r="P49" s="43">
        <v>0</v>
      </c>
      <c r="Q49" s="43">
        <v>2938</v>
      </c>
      <c r="R49" s="45">
        <v>37</v>
      </c>
    </row>
    <row r="50" spans="1:18" ht="13.5">
      <c r="A50" s="39">
        <v>38</v>
      </c>
      <c r="B50" s="41" t="s">
        <v>61</v>
      </c>
      <c r="C50" s="24">
        <f t="shared" si="2"/>
        <v>556870</v>
      </c>
      <c r="D50" s="50">
        <f t="shared" si="3"/>
        <v>1.0201132696316526</v>
      </c>
      <c r="E50" s="52">
        <v>3176</v>
      </c>
      <c r="F50" s="52">
        <v>75894</v>
      </c>
      <c r="G50" s="52">
        <v>477800</v>
      </c>
      <c r="H50" s="52">
        <v>0</v>
      </c>
      <c r="I50" s="52">
        <v>0</v>
      </c>
      <c r="J50" s="35">
        <f t="shared" si="4"/>
        <v>341375</v>
      </c>
      <c r="K50" s="50">
        <f t="shared" si="5"/>
        <v>0.1295196608910263</v>
      </c>
      <c r="L50" s="43">
        <v>6678</v>
      </c>
      <c r="M50" s="43">
        <v>128806</v>
      </c>
      <c r="N50" s="43">
        <v>188</v>
      </c>
      <c r="O50" s="43">
        <v>203548</v>
      </c>
      <c r="P50" s="43">
        <v>727</v>
      </c>
      <c r="Q50" s="43">
        <v>1428</v>
      </c>
      <c r="R50" s="45">
        <v>38</v>
      </c>
    </row>
    <row r="51" spans="1:18" ht="13.5">
      <c r="A51" s="39">
        <v>39</v>
      </c>
      <c r="B51" s="41" t="s">
        <v>62</v>
      </c>
      <c r="C51" s="24">
        <f t="shared" si="2"/>
        <v>662423</v>
      </c>
      <c r="D51" s="50">
        <f t="shared" si="3"/>
        <v>1.2134726101409814</v>
      </c>
      <c r="E51" s="52">
        <v>5700</v>
      </c>
      <c r="F51" s="52">
        <v>111216</v>
      </c>
      <c r="G51" s="52">
        <v>545507</v>
      </c>
      <c r="H51" s="52">
        <v>0</v>
      </c>
      <c r="I51" s="52">
        <v>0</v>
      </c>
      <c r="J51" s="35">
        <f t="shared" si="4"/>
        <v>343635</v>
      </c>
      <c r="K51" s="50">
        <f t="shared" si="5"/>
        <v>0.13037711803819207</v>
      </c>
      <c r="L51" s="43">
        <v>32</v>
      </c>
      <c r="M51" s="43">
        <v>205476</v>
      </c>
      <c r="N51" s="43">
        <v>3083</v>
      </c>
      <c r="O51" s="43">
        <v>135044</v>
      </c>
      <c r="P51" s="43">
        <v>0</v>
      </c>
      <c r="Q51" s="43">
        <v>0</v>
      </c>
      <c r="R51" s="45">
        <v>39</v>
      </c>
    </row>
    <row r="52" spans="1:18" ht="13.5">
      <c r="A52" s="39">
        <v>40</v>
      </c>
      <c r="B52" s="41" t="s">
        <v>63</v>
      </c>
      <c r="C52" s="24">
        <f t="shared" si="2"/>
        <v>80760</v>
      </c>
      <c r="D52" s="50">
        <f t="shared" si="3"/>
        <v>0.14794179549168077</v>
      </c>
      <c r="E52" s="54">
        <v>0</v>
      </c>
      <c r="F52" s="52">
        <v>13100</v>
      </c>
      <c r="G52" s="52">
        <v>67340</v>
      </c>
      <c r="H52" s="52">
        <v>0</v>
      </c>
      <c r="I52" s="52">
        <v>320</v>
      </c>
      <c r="J52" s="35">
        <f t="shared" si="4"/>
        <v>52285</v>
      </c>
      <c r="K52" s="50">
        <f t="shared" si="5"/>
        <v>0.019837233159098674</v>
      </c>
      <c r="L52" s="43">
        <v>1800</v>
      </c>
      <c r="M52" s="43">
        <v>38200</v>
      </c>
      <c r="N52" s="43">
        <v>0</v>
      </c>
      <c r="O52" s="43">
        <v>4085</v>
      </c>
      <c r="P52" s="43">
        <v>0</v>
      </c>
      <c r="Q52" s="43">
        <v>8200</v>
      </c>
      <c r="R52" s="45">
        <v>40</v>
      </c>
    </row>
    <row r="53" spans="1:18" ht="13.5">
      <c r="A53" s="39">
        <v>41</v>
      </c>
      <c r="B53" s="41" t="s">
        <v>64</v>
      </c>
      <c r="C53" s="24">
        <f t="shared" si="2"/>
        <v>50442</v>
      </c>
      <c r="D53" s="50">
        <f t="shared" si="3"/>
        <v>0.09240317048280537</v>
      </c>
      <c r="E53" s="54">
        <v>100</v>
      </c>
      <c r="F53" s="52">
        <v>450</v>
      </c>
      <c r="G53" s="52">
        <v>49892</v>
      </c>
      <c r="H53" s="52">
        <v>0</v>
      </c>
      <c r="I53" s="52">
        <v>0</v>
      </c>
      <c r="J53" s="35">
        <f t="shared" si="4"/>
        <v>29527</v>
      </c>
      <c r="K53" s="50">
        <f t="shared" si="5"/>
        <v>0.011202715568302699</v>
      </c>
      <c r="L53" s="43">
        <v>0</v>
      </c>
      <c r="M53" s="43">
        <v>4500</v>
      </c>
      <c r="N53" s="43">
        <v>27</v>
      </c>
      <c r="O53" s="43">
        <v>25000</v>
      </c>
      <c r="P53" s="43">
        <v>0</v>
      </c>
      <c r="Q53" s="43">
        <v>0</v>
      </c>
      <c r="R53" s="45">
        <v>41</v>
      </c>
    </row>
    <row r="54" spans="1:18" ht="13.5">
      <c r="A54" s="39">
        <v>42</v>
      </c>
      <c r="B54" s="41" t="s">
        <v>65</v>
      </c>
      <c r="C54" s="24">
        <f t="shared" si="2"/>
        <v>143520</v>
      </c>
      <c r="D54" s="50">
        <f t="shared" si="3"/>
        <v>0.262909936713299</v>
      </c>
      <c r="E54" s="52">
        <v>1105</v>
      </c>
      <c r="F54" s="52">
        <v>840</v>
      </c>
      <c r="G54" s="52">
        <v>140475</v>
      </c>
      <c r="H54" s="52">
        <v>0</v>
      </c>
      <c r="I54" s="52">
        <v>1100</v>
      </c>
      <c r="J54" s="35">
        <f t="shared" si="4"/>
        <v>38965</v>
      </c>
      <c r="K54" s="50">
        <f t="shared" si="5"/>
        <v>0.01478354767226317</v>
      </c>
      <c r="L54" s="43">
        <v>10500</v>
      </c>
      <c r="M54" s="43">
        <v>21650</v>
      </c>
      <c r="N54" s="43">
        <v>0</v>
      </c>
      <c r="O54" s="43">
        <v>3410</v>
      </c>
      <c r="P54" s="43">
        <v>2830</v>
      </c>
      <c r="Q54" s="43">
        <v>575</v>
      </c>
      <c r="R54" s="45">
        <v>42</v>
      </c>
    </row>
    <row r="55" spans="1:18" ht="13.5">
      <c r="A55" s="39">
        <v>43</v>
      </c>
      <c r="B55" s="41" t="s">
        <v>66</v>
      </c>
      <c r="C55" s="24">
        <f t="shared" si="2"/>
        <v>181641</v>
      </c>
      <c r="D55" s="50">
        <f t="shared" si="3"/>
        <v>0.33274264084824656</v>
      </c>
      <c r="E55" s="52">
        <v>1500</v>
      </c>
      <c r="F55" s="52">
        <v>2800</v>
      </c>
      <c r="G55" s="52">
        <v>177341</v>
      </c>
      <c r="H55" s="52">
        <v>0</v>
      </c>
      <c r="I55" s="52">
        <v>0</v>
      </c>
      <c r="J55" s="35">
        <f t="shared" si="4"/>
        <v>327403</v>
      </c>
      <c r="K55" s="50">
        <f t="shared" si="5"/>
        <v>0.12421860281129163</v>
      </c>
      <c r="L55" s="43">
        <v>79289</v>
      </c>
      <c r="M55" s="43">
        <v>160026</v>
      </c>
      <c r="N55" s="43">
        <v>0</v>
      </c>
      <c r="O55" s="43">
        <v>63344</v>
      </c>
      <c r="P55" s="43">
        <v>24744</v>
      </c>
      <c r="Q55" s="43">
        <v>0</v>
      </c>
      <c r="R55" s="45">
        <v>43</v>
      </c>
    </row>
    <row r="56" spans="1:18" ht="13.5">
      <c r="A56" s="39">
        <v>44</v>
      </c>
      <c r="B56" s="19" t="s">
        <v>67</v>
      </c>
      <c r="C56" s="24">
        <f t="shared" si="2"/>
        <v>1931761</v>
      </c>
      <c r="D56" s="50">
        <f t="shared" si="3"/>
        <v>3.538734408132798</v>
      </c>
      <c r="E56" s="52">
        <v>0</v>
      </c>
      <c r="F56" s="52">
        <v>154541</v>
      </c>
      <c r="G56" s="52">
        <v>1738585</v>
      </c>
      <c r="H56" s="52">
        <v>0</v>
      </c>
      <c r="I56" s="52">
        <v>38635</v>
      </c>
      <c r="J56" s="35">
        <f t="shared" si="4"/>
        <v>3232462</v>
      </c>
      <c r="K56" s="50">
        <f t="shared" si="5"/>
        <v>1.2264148870981433</v>
      </c>
      <c r="L56" s="43">
        <v>1314357</v>
      </c>
      <c r="M56" s="43">
        <v>976792</v>
      </c>
      <c r="N56" s="43">
        <v>240600</v>
      </c>
      <c r="O56" s="43">
        <v>242092</v>
      </c>
      <c r="P56" s="43">
        <v>451403</v>
      </c>
      <c r="Q56" s="43">
        <v>7218</v>
      </c>
      <c r="R56" s="45">
        <v>44</v>
      </c>
    </row>
    <row r="57" spans="1:18" ht="13.5">
      <c r="A57" s="39">
        <v>45</v>
      </c>
      <c r="B57" s="41" t="s">
        <v>68</v>
      </c>
      <c r="C57" s="24">
        <f t="shared" si="2"/>
        <v>758410</v>
      </c>
      <c r="D57" s="50">
        <f t="shared" si="3"/>
        <v>1.3893082852754535</v>
      </c>
      <c r="E57" s="52">
        <v>0</v>
      </c>
      <c r="F57" s="52">
        <v>8617</v>
      </c>
      <c r="G57" s="52">
        <v>749793</v>
      </c>
      <c r="H57" s="52">
        <v>0</v>
      </c>
      <c r="I57" s="52">
        <v>0</v>
      </c>
      <c r="J57" s="35">
        <f t="shared" si="4"/>
        <v>2159462</v>
      </c>
      <c r="K57" s="50">
        <f t="shared" si="5"/>
        <v>0.8193124451030608</v>
      </c>
      <c r="L57" s="43">
        <v>1189431</v>
      </c>
      <c r="M57" s="43">
        <v>871710</v>
      </c>
      <c r="N57" s="43">
        <v>0</v>
      </c>
      <c r="O57" s="43">
        <v>90999</v>
      </c>
      <c r="P57" s="43">
        <v>2406</v>
      </c>
      <c r="Q57" s="43">
        <v>4916</v>
      </c>
      <c r="R57" s="45">
        <v>45</v>
      </c>
    </row>
    <row r="58" spans="1:18" ht="13.5">
      <c r="A58" s="39">
        <v>46</v>
      </c>
      <c r="B58" s="19" t="s">
        <v>69</v>
      </c>
      <c r="C58" s="24">
        <f t="shared" si="2"/>
        <v>4912400</v>
      </c>
      <c r="D58" s="50">
        <f t="shared" si="3"/>
        <v>8.998876624236413</v>
      </c>
      <c r="E58" s="52">
        <v>60000</v>
      </c>
      <c r="F58" s="52">
        <v>1104900</v>
      </c>
      <c r="G58" s="52">
        <v>3747500</v>
      </c>
      <c r="H58" s="52">
        <v>0</v>
      </c>
      <c r="I58" s="52">
        <v>0</v>
      </c>
      <c r="J58" s="35">
        <f t="shared" si="4"/>
        <v>10211345</v>
      </c>
      <c r="K58" s="50">
        <f t="shared" si="5"/>
        <v>3.874243695763535</v>
      </c>
      <c r="L58" s="43">
        <v>5334600</v>
      </c>
      <c r="M58" s="43">
        <v>2384365</v>
      </c>
      <c r="N58" s="43">
        <v>0</v>
      </c>
      <c r="O58" s="43">
        <v>849113</v>
      </c>
      <c r="P58" s="43">
        <v>1250275</v>
      </c>
      <c r="Q58" s="43">
        <v>392992</v>
      </c>
      <c r="R58" s="45">
        <v>46</v>
      </c>
    </row>
    <row r="59" spans="1:18" ht="13.5">
      <c r="A59" s="39">
        <v>47</v>
      </c>
      <c r="B59" s="19" t="s">
        <v>70</v>
      </c>
      <c r="C59" s="24">
        <f t="shared" si="2"/>
        <v>680850</v>
      </c>
      <c r="D59" s="50">
        <f t="shared" si="3"/>
        <v>1.2472284727651173</v>
      </c>
      <c r="E59" s="52">
        <v>61000</v>
      </c>
      <c r="F59" s="52">
        <v>95800</v>
      </c>
      <c r="G59" s="52">
        <v>524050</v>
      </c>
      <c r="H59" s="52">
        <v>0</v>
      </c>
      <c r="I59" s="52">
        <v>0</v>
      </c>
      <c r="J59" s="35">
        <f t="shared" si="4"/>
        <v>443981</v>
      </c>
      <c r="K59" s="50">
        <f t="shared" si="5"/>
        <v>0.16844897418398752</v>
      </c>
      <c r="L59" s="43">
        <v>139598</v>
      </c>
      <c r="M59" s="43">
        <v>152845</v>
      </c>
      <c r="N59" s="43">
        <v>37062</v>
      </c>
      <c r="O59" s="43">
        <v>77378</v>
      </c>
      <c r="P59" s="43">
        <v>9814</v>
      </c>
      <c r="Q59" s="43">
        <v>27284</v>
      </c>
      <c r="R59" s="45">
        <v>47</v>
      </c>
    </row>
    <row r="60" spans="1:18" ht="13.5">
      <c r="A60" s="39">
        <v>48</v>
      </c>
      <c r="B60" s="41" t="s">
        <v>71</v>
      </c>
      <c r="C60" s="24">
        <f t="shared" si="2"/>
        <v>79286</v>
      </c>
      <c r="D60" s="50">
        <f t="shared" si="3"/>
        <v>0.14524161958089898</v>
      </c>
      <c r="E60" s="52">
        <v>0</v>
      </c>
      <c r="F60" s="52">
        <v>4</v>
      </c>
      <c r="G60" s="52">
        <v>79154</v>
      </c>
      <c r="H60" s="52">
        <v>0</v>
      </c>
      <c r="I60" s="52">
        <v>128</v>
      </c>
      <c r="J60" s="35">
        <f t="shared" si="4"/>
        <v>49546</v>
      </c>
      <c r="K60" s="50">
        <f t="shared" si="5"/>
        <v>0.018798040625431823</v>
      </c>
      <c r="L60" s="43">
        <v>23437</v>
      </c>
      <c r="M60" s="43">
        <v>18290</v>
      </c>
      <c r="N60" s="43">
        <v>0</v>
      </c>
      <c r="O60" s="43">
        <v>2365</v>
      </c>
      <c r="P60" s="43">
        <v>5454</v>
      </c>
      <c r="Q60" s="43">
        <v>0</v>
      </c>
      <c r="R60" s="45">
        <v>48</v>
      </c>
    </row>
    <row r="61" spans="1:18" ht="13.5">
      <c r="A61" s="39">
        <v>49</v>
      </c>
      <c r="B61" s="41" t="s">
        <v>72</v>
      </c>
      <c r="C61" s="24">
        <f t="shared" si="2"/>
        <v>173321</v>
      </c>
      <c r="D61" s="50">
        <f t="shared" si="3"/>
        <v>0.31750148509675097</v>
      </c>
      <c r="E61" s="52"/>
      <c r="F61" s="52">
        <v>21193</v>
      </c>
      <c r="G61" s="52">
        <v>152128</v>
      </c>
      <c r="H61" s="52"/>
      <c r="I61" s="52"/>
      <c r="J61" s="35">
        <f t="shared" si="4"/>
        <v>337095</v>
      </c>
      <c r="K61" s="50">
        <f t="shared" si="5"/>
        <v>0.1278958039928539</v>
      </c>
      <c r="L61" s="43">
        <v>127377</v>
      </c>
      <c r="M61" s="43">
        <v>41100</v>
      </c>
      <c r="N61" s="43">
        <v>55326</v>
      </c>
      <c r="O61" s="43">
        <v>95518</v>
      </c>
      <c r="P61" s="43">
        <v>17774</v>
      </c>
      <c r="Q61" s="43">
        <v>0</v>
      </c>
      <c r="R61" s="45">
        <v>49</v>
      </c>
    </row>
    <row r="62" spans="1:18" ht="13.5">
      <c r="A62" s="39">
        <v>50</v>
      </c>
      <c r="B62" s="41" t="s">
        <v>73</v>
      </c>
      <c r="C62" s="24">
        <f t="shared" si="2"/>
        <v>285242</v>
      </c>
      <c r="D62" s="50">
        <f t="shared" si="3"/>
        <v>0.5225261717389551</v>
      </c>
      <c r="E62" s="52">
        <v>0</v>
      </c>
      <c r="F62" s="52">
        <v>12220</v>
      </c>
      <c r="G62" s="52">
        <v>272497</v>
      </c>
      <c r="H62" s="52">
        <v>0</v>
      </c>
      <c r="I62" s="52">
        <v>525</v>
      </c>
      <c r="J62" s="35">
        <f t="shared" si="4"/>
        <v>480433</v>
      </c>
      <c r="K62" s="50">
        <f t="shared" si="5"/>
        <v>0.18227907503730043</v>
      </c>
      <c r="L62" s="43">
        <v>31967</v>
      </c>
      <c r="M62" s="43">
        <v>27974</v>
      </c>
      <c r="N62" s="43">
        <v>104783</v>
      </c>
      <c r="O62" s="43">
        <v>47744</v>
      </c>
      <c r="P62" s="43">
        <v>267965</v>
      </c>
      <c r="Q62" s="43">
        <v>0</v>
      </c>
      <c r="R62" s="45">
        <v>50</v>
      </c>
    </row>
    <row r="63" spans="1:18" ht="13.5">
      <c r="A63" s="39">
        <v>51</v>
      </c>
      <c r="B63" s="41" t="s">
        <v>74</v>
      </c>
      <c r="C63" s="24">
        <f t="shared" si="2"/>
        <v>1214764</v>
      </c>
      <c r="D63" s="50">
        <f t="shared" si="3"/>
        <v>2.22528934198435</v>
      </c>
      <c r="E63" s="52">
        <v>0</v>
      </c>
      <c r="F63" s="52">
        <v>242952</v>
      </c>
      <c r="G63" s="52">
        <v>971812</v>
      </c>
      <c r="H63" s="52">
        <v>0</v>
      </c>
      <c r="I63" s="52">
        <v>0</v>
      </c>
      <c r="J63" s="35">
        <f t="shared" si="4"/>
        <v>1211082</v>
      </c>
      <c r="K63" s="50">
        <f t="shared" si="5"/>
        <v>0.45949155606364234</v>
      </c>
      <c r="L63" s="43">
        <v>51367</v>
      </c>
      <c r="M63" s="43">
        <v>443600</v>
      </c>
      <c r="N63" s="43">
        <v>0</v>
      </c>
      <c r="O63" s="43">
        <v>653900</v>
      </c>
      <c r="P63" s="43">
        <v>62215</v>
      </c>
      <c r="Q63" s="43">
        <v>0</v>
      </c>
      <c r="R63" s="45">
        <v>51</v>
      </c>
    </row>
    <row r="64" spans="1:18" ht="13.5">
      <c r="A64" s="39">
        <v>52</v>
      </c>
      <c r="B64" s="19" t="s">
        <v>75</v>
      </c>
      <c r="C64" s="24">
        <f t="shared" si="2"/>
        <v>2474871</v>
      </c>
      <c r="D64" s="50">
        <f t="shared" si="3"/>
        <v>4.5336411509446695</v>
      </c>
      <c r="E64" s="52">
        <v>20368</v>
      </c>
      <c r="F64" s="52">
        <v>376838</v>
      </c>
      <c r="G64" s="52">
        <v>2047600</v>
      </c>
      <c r="H64" s="52">
        <v>0</v>
      </c>
      <c r="I64" s="52">
        <v>30065</v>
      </c>
      <c r="J64" s="35">
        <f t="shared" si="4"/>
        <v>6682833</v>
      </c>
      <c r="K64" s="50">
        <f t="shared" si="5"/>
        <v>2.5355057164448476</v>
      </c>
      <c r="L64" s="43">
        <v>3519721</v>
      </c>
      <c r="M64" s="43">
        <v>1513528</v>
      </c>
      <c r="N64" s="43">
        <v>145626</v>
      </c>
      <c r="O64" s="43">
        <v>1142559</v>
      </c>
      <c r="P64" s="43">
        <v>250004</v>
      </c>
      <c r="Q64" s="43">
        <v>111395</v>
      </c>
      <c r="R64" s="45">
        <v>52</v>
      </c>
    </row>
    <row r="65" spans="1:18" ht="13.5">
      <c r="A65" s="39">
        <v>53</v>
      </c>
      <c r="B65" s="41" t="s">
        <v>76</v>
      </c>
      <c r="C65" s="24">
        <f t="shared" si="2"/>
        <v>226479</v>
      </c>
      <c r="D65" s="50">
        <f t="shared" si="3"/>
        <v>0.4148800136349724</v>
      </c>
      <c r="E65" s="52">
        <v>0</v>
      </c>
      <c r="F65" s="52">
        <v>3500</v>
      </c>
      <c r="G65" s="52">
        <v>222919</v>
      </c>
      <c r="H65" s="52">
        <v>0</v>
      </c>
      <c r="I65" s="52">
        <v>60</v>
      </c>
      <c r="J65" s="35">
        <f t="shared" si="4"/>
        <v>235913</v>
      </c>
      <c r="K65" s="50">
        <f t="shared" si="5"/>
        <v>0.08950676458377059</v>
      </c>
      <c r="L65" s="43">
        <v>10023</v>
      </c>
      <c r="M65" s="43">
        <v>122106</v>
      </c>
      <c r="N65" s="43">
        <v>95651</v>
      </c>
      <c r="O65" s="43">
        <v>5326</v>
      </c>
      <c r="P65" s="43">
        <v>2807</v>
      </c>
      <c r="Q65" s="43">
        <v>0</v>
      </c>
      <c r="R65" s="45">
        <v>53</v>
      </c>
    </row>
    <row r="66" spans="1:18" ht="13.5">
      <c r="A66" s="39">
        <v>54</v>
      </c>
      <c r="B66" s="41" t="s">
        <v>77</v>
      </c>
      <c r="C66" s="24">
        <f t="shared" si="2"/>
        <v>1691991</v>
      </c>
      <c r="D66" s="50">
        <f t="shared" si="3"/>
        <v>3.0995070145587476</v>
      </c>
      <c r="E66" s="52">
        <v>0</v>
      </c>
      <c r="F66" s="52">
        <v>933480</v>
      </c>
      <c r="G66" s="52">
        <v>757920</v>
      </c>
      <c r="H66" s="52">
        <v>0</v>
      </c>
      <c r="I66" s="52">
        <v>591</v>
      </c>
      <c r="J66" s="35">
        <f t="shared" si="4"/>
        <v>958967</v>
      </c>
      <c r="K66" s="50">
        <f t="shared" si="5"/>
        <v>0.36383765842749116</v>
      </c>
      <c r="L66" s="43">
        <v>44435</v>
      </c>
      <c r="M66" s="43">
        <v>390730</v>
      </c>
      <c r="N66" s="43">
        <v>20546</v>
      </c>
      <c r="O66" s="43">
        <v>349851</v>
      </c>
      <c r="P66" s="43">
        <v>0</v>
      </c>
      <c r="Q66" s="43">
        <v>153405</v>
      </c>
      <c r="R66" s="45">
        <v>54</v>
      </c>
    </row>
    <row r="67" spans="1:18" ht="13.5">
      <c r="A67" s="39">
        <v>55</v>
      </c>
      <c r="B67" s="41" t="s">
        <v>78</v>
      </c>
      <c r="C67" s="24">
        <f t="shared" si="2"/>
        <v>970331</v>
      </c>
      <c r="D67" s="50">
        <f t="shared" si="3"/>
        <v>1.777519940084672</v>
      </c>
      <c r="E67" s="52">
        <v>0</v>
      </c>
      <c r="F67" s="52">
        <v>107225</v>
      </c>
      <c r="G67" s="52">
        <v>862543</v>
      </c>
      <c r="H67" s="52">
        <v>0</v>
      </c>
      <c r="I67" s="52">
        <v>563</v>
      </c>
      <c r="J67" s="35">
        <f t="shared" si="4"/>
        <v>1127677</v>
      </c>
      <c r="K67" s="50">
        <f t="shared" si="5"/>
        <v>0.42784721386923424</v>
      </c>
      <c r="L67" s="43">
        <v>81226</v>
      </c>
      <c r="M67" s="43">
        <v>150350</v>
      </c>
      <c r="N67" s="43">
        <v>0</v>
      </c>
      <c r="O67" s="43">
        <v>888001</v>
      </c>
      <c r="P67" s="43">
        <v>8100</v>
      </c>
      <c r="Q67" s="43">
        <v>0</v>
      </c>
      <c r="R67" s="45">
        <v>55</v>
      </c>
    </row>
    <row r="68" spans="1:18" ht="13.5">
      <c r="A68" s="39">
        <v>56</v>
      </c>
      <c r="B68" s="41" t="s">
        <v>79</v>
      </c>
      <c r="C68" s="24">
        <f t="shared" si="2"/>
        <v>307113</v>
      </c>
      <c r="D68" s="50">
        <f t="shared" si="3"/>
        <v>0.5625909935467628</v>
      </c>
      <c r="E68" s="52">
        <v>0</v>
      </c>
      <c r="F68" s="52">
        <v>61422</v>
      </c>
      <c r="G68" s="52">
        <v>230335</v>
      </c>
      <c r="H68" s="52">
        <v>0</v>
      </c>
      <c r="I68" s="52">
        <v>15356</v>
      </c>
      <c r="J68" s="35">
        <f t="shared" si="4"/>
        <v>202451</v>
      </c>
      <c r="K68" s="50">
        <f t="shared" si="5"/>
        <v>0.07681108712427438</v>
      </c>
      <c r="L68" s="43">
        <v>56070</v>
      </c>
      <c r="M68" s="43">
        <v>43119</v>
      </c>
      <c r="N68" s="43">
        <v>0</v>
      </c>
      <c r="O68" s="43">
        <v>67118</v>
      </c>
      <c r="P68" s="43">
        <v>28704</v>
      </c>
      <c r="Q68" s="43">
        <v>7440</v>
      </c>
      <c r="R68" s="45">
        <v>56</v>
      </c>
    </row>
    <row r="69" spans="1:18" ht="13.5">
      <c r="A69" s="39">
        <v>57</v>
      </c>
      <c r="B69" s="41" t="s">
        <v>80</v>
      </c>
      <c r="C69" s="24">
        <f t="shared" si="2"/>
        <v>286709</v>
      </c>
      <c r="D69" s="50">
        <f t="shared" si="3"/>
        <v>0.5252135245619651</v>
      </c>
      <c r="E69" s="52">
        <v>0</v>
      </c>
      <c r="F69" s="52">
        <v>5000</v>
      </c>
      <c r="G69" s="52">
        <v>281709</v>
      </c>
      <c r="H69" s="52">
        <v>0</v>
      </c>
      <c r="I69" s="52">
        <v>0</v>
      </c>
      <c r="J69" s="35">
        <f t="shared" si="4"/>
        <v>102164</v>
      </c>
      <c r="K69" s="50">
        <f t="shared" si="5"/>
        <v>0.03876161592170138</v>
      </c>
      <c r="L69" s="43">
        <v>3722</v>
      </c>
      <c r="M69" s="43">
        <v>3490</v>
      </c>
      <c r="N69" s="43">
        <v>351</v>
      </c>
      <c r="O69" s="43">
        <v>85869</v>
      </c>
      <c r="P69" s="43">
        <v>8532</v>
      </c>
      <c r="Q69" s="43">
        <v>200</v>
      </c>
      <c r="R69" s="45">
        <v>57</v>
      </c>
    </row>
    <row r="70" spans="1:18" ht="13.5">
      <c r="A70" s="46">
        <v>58</v>
      </c>
      <c r="B70" s="40" t="s">
        <v>81</v>
      </c>
      <c r="C70" s="55">
        <f t="shared" si="2"/>
        <v>1723090</v>
      </c>
      <c r="D70" s="56">
        <f t="shared" si="3"/>
        <v>3.1564763297890077</v>
      </c>
      <c r="E70" s="57">
        <v>0</v>
      </c>
      <c r="F70" s="57">
        <v>702805</v>
      </c>
      <c r="G70" s="57">
        <v>1018155</v>
      </c>
      <c r="H70" s="57">
        <v>0</v>
      </c>
      <c r="I70" s="57">
        <v>2130</v>
      </c>
      <c r="J70" s="58">
        <f t="shared" si="4"/>
        <v>2621344</v>
      </c>
      <c r="K70" s="56">
        <f t="shared" si="5"/>
        <v>0.9945531628230727</v>
      </c>
      <c r="L70" s="47">
        <v>128568</v>
      </c>
      <c r="M70" s="47">
        <v>549580</v>
      </c>
      <c r="N70" s="47">
        <v>1041240</v>
      </c>
      <c r="O70" s="47">
        <v>874800</v>
      </c>
      <c r="P70" s="47">
        <v>24652</v>
      </c>
      <c r="Q70" s="47">
        <v>2504</v>
      </c>
      <c r="R70" s="48">
        <v>58</v>
      </c>
    </row>
    <row r="72" ht="13.5">
      <c r="B72" s="49" t="s">
        <v>85</v>
      </c>
    </row>
  </sheetData>
  <mergeCells count="7">
    <mergeCell ref="M4:N4"/>
    <mergeCell ref="A11:B11"/>
    <mergeCell ref="A4:B4"/>
    <mergeCell ref="A5:B5"/>
    <mergeCell ref="A8:B8"/>
    <mergeCell ref="A7:B7"/>
    <mergeCell ref="A9:B9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8" r:id="rId1"/>
  <colBreaks count="1" manualBreakCount="1">
    <brk id="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2006-06-16T06:18:36Z</cp:lastPrinted>
  <dcterms:created xsi:type="dcterms:W3CDTF">2002-02-05T00:53:59Z</dcterms:created>
  <dcterms:modified xsi:type="dcterms:W3CDTF">2006-06-16T06:18:38Z</dcterms:modified>
  <cp:category/>
  <cp:version/>
  <cp:contentType/>
  <cp:contentStatus/>
</cp:coreProperties>
</file>