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35" sheetId="1" r:id="rId1"/>
  </sheets>
  <definedNames>
    <definedName name="_5６農家人口" localSheetId="0">'235'!$B$1:$B$32</definedName>
    <definedName name="_5６農家人口">#REF!</definedName>
    <definedName name="_Regression_Int" localSheetId="0" hidden="1">1</definedName>
    <definedName name="_xlnm.Print_Area" localSheetId="0">'235'!$A$1:$U$35</definedName>
    <definedName name="Print_Area_MI" localSheetId="0">'235'!$B$2:$B$32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<sst xmlns="http://schemas.openxmlformats.org/spreadsheetml/2006/main" count="110" uniqueCount="67">
  <si>
    <t>(単位  人)</t>
  </si>
  <si>
    <t>各年度５月１日</t>
  </si>
  <si>
    <t>中　　学　　校</t>
  </si>
  <si>
    <t>高　　　等　　　学　　　校</t>
  </si>
  <si>
    <t>標示番号</t>
  </si>
  <si>
    <t>年次および産業</t>
  </si>
  <si>
    <t>総　　　　数</t>
  </si>
  <si>
    <t>普　　通</t>
  </si>
  <si>
    <t>農　　業</t>
  </si>
  <si>
    <t>工　　業</t>
  </si>
  <si>
    <t>商　　業</t>
  </si>
  <si>
    <t>水産・家庭</t>
  </si>
  <si>
    <t>そ の 他</t>
  </si>
  <si>
    <t>総　数</t>
  </si>
  <si>
    <t>男</t>
  </si>
  <si>
    <t>女</t>
  </si>
  <si>
    <t xml:space="preserve"> 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</si>
  <si>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</si>
  <si>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</si>
  <si>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</si>
  <si>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</si>
  <si>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</si>
  <si>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</si>
  <si>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</si>
  <si>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</si>
  <si>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</si>
  <si>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</si>
  <si>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</si>
  <si>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</si>
  <si>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</si>
  <si>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電気・ｶﾞｽ・熱供給・水道業</t>
  </si>
  <si>
    <t>Ｈ</t>
  </si>
  <si>
    <t>Ｉ</t>
  </si>
  <si>
    <t>Ｊ</t>
  </si>
  <si>
    <t>金融・保険業</t>
  </si>
  <si>
    <t>Ｋ</t>
  </si>
  <si>
    <t>不動産業</t>
  </si>
  <si>
    <t>Ｌ</t>
  </si>
  <si>
    <t>サービス業</t>
  </si>
  <si>
    <t>Ｍ</t>
  </si>
  <si>
    <t>公務</t>
  </si>
  <si>
    <t>Ｎ</t>
  </si>
  <si>
    <t>資料：文部科学省「学校基本調査」</t>
  </si>
  <si>
    <t xml:space="preserve"> </t>
  </si>
  <si>
    <t>運輸業</t>
  </si>
  <si>
    <t>Ｈ</t>
  </si>
  <si>
    <t>情報通信業</t>
  </si>
  <si>
    <t>卸・小売業</t>
  </si>
  <si>
    <t>Ｍ</t>
  </si>
  <si>
    <t>飲食店,宿泊業</t>
  </si>
  <si>
    <t>医療,福祉</t>
  </si>
  <si>
    <t>Ｎ</t>
  </si>
  <si>
    <t>Ｏ</t>
  </si>
  <si>
    <t>Ｏ</t>
  </si>
  <si>
    <t>教育,学習支援</t>
  </si>
  <si>
    <t>Ｐ</t>
  </si>
  <si>
    <t>Ｐ</t>
  </si>
  <si>
    <t>複合サービス事業</t>
  </si>
  <si>
    <t>Ｒ</t>
  </si>
  <si>
    <t>Ｒ</t>
  </si>
  <si>
    <t>Ｓ</t>
  </si>
  <si>
    <t>Ｓ</t>
  </si>
  <si>
    <t>Ｑ</t>
  </si>
  <si>
    <t>Ｑ</t>
  </si>
  <si>
    <t>分類不能の産業</t>
  </si>
  <si>
    <r>
      <t>23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．中　　学　　校　・　高　　等　　学　　校　　卒　　業　　者　　の　　産　　業　　別　　就　　職　　状　　況</t>
    </r>
  </si>
  <si>
    <t>平　成　13　年　度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</si>
</sst>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.0"/>
    <numFmt numFmtId="199" formatCode="#,##0.0;[Red]\-#,##0.0"/>
    <numFmt numFmtId="200" formatCode="#,##0.0000;[Red]\-#,##0.0000"/>
    <numFmt numFmtId="201" formatCode="0.0;&quot;△ &quot;0.0"/>
    <numFmt numFmtId="202" formatCode="0_);\(0\)"/>
    <numFmt numFmtId="203" formatCode="#,##0.0;&quot;△ &quot;#,##0.0"/>
    <numFmt numFmtId="204" formatCode="_ * #,##0_ ;_ * &quot;△&quot;#,##0_ ;_ * &quot;-&quot;_ ;_ @_ "/>
    <numFmt numFmtId="205" formatCode="#,##0;&quot;△ &quot;#,##0"/>
    <numFmt numFmtId="206" formatCode="#,##0.00_);[Red]\(#,##0.00\)"/>
    <numFmt numFmtId="207" formatCode="#,##0.0_);[Red]\(#,##0.0\)"/>
    <numFmt numFmtId="208" formatCode="_ * #,##0_ ;_ * &quot;\&quot;\!\-#,##0_ ;_ * &quot;-&quot;_ ;_ @_ "/>
    <numFmt numFmtId="209" formatCode="#,##0.0_ ;[Red]&quot;\&quot;\!\-#,##0.0&quot;\&quot;\!\ "/>
    <numFmt numFmtId="210" formatCode="0.0_);\(0.0\)"/>
    <numFmt numFmtId="211" formatCode="0.0%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7">
    <xf numFmtId="0" fontId="0" fillId="0" borderId="0" xfId="0" applyAlignment="1">
      <alignment/>
    </xf>
    <xf numFmtId="176" fontId="4" fillId="0" borderId="0" xfId="21" applyNumberFormat="1" applyFont="1" applyAlignment="1">
      <alignment vertical="center"/>
      <protection/>
    </xf>
    <xf numFmtId="176" fontId="5" fillId="0" borderId="0" xfId="21" applyNumberFormat="1" applyFont="1" applyAlignment="1">
      <alignment horizontal="centerContinuous" vertical="center"/>
      <protection/>
    </xf>
    <xf numFmtId="176" fontId="4" fillId="0" borderId="0" xfId="21" applyNumberFormat="1" applyFont="1" applyAlignment="1">
      <alignment horizontal="centerContinuous" vertical="center"/>
      <protection/>
    </xf>
    <xf numFmtId="176" fontId="0" fillId="0" borderId="0" xfId="21" applyNumberFormat="1" applyFont="1" applyAlignment="1" applyProtection="1">
      <alignment horizontal="centerContinuous" vertical="center"/>
      <protection/>
    </xf>
    <xf numFmtId="176" fontId="0" fillId="0" borderId="0" xfId="21" applyNumberFormat="1" applyFont="1" applyAlignment="1">
      <alignment horizontal="centerContinuous" vertical="center"/>
      <protection/>
    </xf>
    <xf numFmtId="0" fontId="0" fillId="0" borderId="0" xfId="21" applyAlignment="1">
      <alignment horizontal="centerContinuous" vertical="center"/>
      <protection/>
    </xf>
    <xf numFmtId="176" fontId="4" fillId="0" borderId="1" xfId="21" applyNumberFormat="1" applyFont="1" applyBorder="1" applyAlignment="1">
      <alignment vertical="center"/>
      <protection/>
    </xf>
    <xf numFmtId="176" fontId="4" fillId="0" borderId="1" xfId="21" applyNumberFormat="1" applyFont="1" applyBorder="1" applyAlignment="1" applyProtection="1">
      <alignment horizontal="left" vertical="center"/>
      <protection/>
    </xf>
    <xf numFmtId="0" fontId="0" fillId="0" borderId="1" xfId="21" applyBorder="1" applyAlignment="1">
      <alignment horizontal="right" vertical="center"/>
      <protection/>
    </xf>
    <xf numFmtId="176" fontId="4" fillId="0" borderId="0" xfId="21" applyNumberFormat="1" applyFont="1" applyAlignment="1">
      <alignment horizontal="right" vertical="center"/>
      <protection/>
    </xf>
    <xf numFmtId="176" fontId="7" fillId="0" borderId="2" xfId="21" applyNumberFormat="1" applyFont="1" applyBorder="1" applyAlignment="1" applyProtection="1">
      <alignment horizontal="center" vertical="center"/>
      <protection/>
    </xf>
    <xf numFmtId="176" fontId="7" fillId="0" borderId="3" xfId="21" applyNumberFormat="1" applyFont="1" applyBorder="1" applyAlignment="1">
      <alignment horizontal="centerContinuous" vertical="center"/>
      <protection/>
    </xf>
    <xf numFmtId="176" fontId="7" fillId="0" borderId="0" xfId="21" applyNumberFormat="1" applyFont="1" applyBorder="1" applyAlignment="1" applyProtection="1">
      <alignment horizontal="centerContinuous" vertical="center"/>
      <protection/>
    </xf>
    <xf numFmtId="176" fontId="7" fillId="0" borderId="0" xfId="21" applyNumberFormat="1" applyFont="1" applyBorder="1" applyAlignment="1">
      <alignment horizontal="centerContinuous" vertical="center"/>
      <protection/>
    </xf>
    <xf numFmtId="176" fontId="7" fillId="0" borderId="4" xfId="21" applyNumberFormat="1" applyFont="1" applyBorder="1" applyAlignment="1" applyProtection="1">
      <alignment horizontal="centerContinuous" vertical="center"/>
      <protection/>
    </xf>
    <xf numFmtId="176" fontId="7" fillId="0" borderId="4" xfId="21" applyNumberFormat="1" applyFont="1" applyBorder="1" applyAlignment="1">
      <alignment horizontal="centerContinuous" vertical="center"/>
      <protection/>
    </xf>
    <xf numFmtId="0" fontId="7" fillId="0" borderId="2" xfId="21" applyFont="1" applyBorder="1" applyAlignment="1">
      <alignment horizontal="center" vertical="center"/>
      <protection/>
    </xf>
    <xf numFmtId="176" fontId="7" fillId="0" borderId="5" xfId="21" applyNumberFormat="1" applyFont="1" applyBorder="1" applyAlignment="1">
      <alignment horizontal="centerContinuous" vertical="center"/>
      <protection/>
    </xf>
    <xf numFmtId="176" fontId="7" fillId="0" borderId="6" xfId="21" applyNumberFormat="1" applyFont="1" applyBorder="1" applyAlignment="1" applyProtection="1">
      <alignment horizontal="centerContinuous" vertical="center"/>
      <protection/>
    </xf>
    <xf numFmtId="176" fontId="7" fillId="0" borderId="5" xfId="21" applyNumberFormat="1" applyFont="1" applyBorder="1" applyAlignment="1" applyProtection="1">
      <alignment horizontal="centerContinuous" vertical="center"/>
      <protection/>
    </xf>
    <xf numFmtId="176" fontId="7" fillId="0" borderId="7" xfId="21" applyNumberFormat="1" applyFont="1" applyBorder="1" applyAlignment="1" applyProtection="1">
      <alignment horizontal="centerContinuous" vertical="center"/>
      <protection/>
    </xf>
    <xf numFmtId="176" fontId="4" fillId="0" borderId="8" xfId="21" applyNumberFormat="1" applyFont="1" applyBorder="1" applyAlignment="1">
      <alignment vertical="center"/>
      <protection/>
    </xf>
    <xf numFmtId="0" fontId="7" fillId="0" borderId="9" xfId="21" applyFont="1" applyBorder="1" applyAlignment="1">
      <alignment horizontal="center" vertical="center"/>
      <protection/>
    </xf>
    <xf numFmtId="176" fontId="7" fillId="0" borderId="10" xfId="21" applyNumberFormat="1" applyFont="1" applyBorder="1" applyAlignment="1" applyProtection="1">
      <alignment horizontal="center" vertical="center"/>
      <protection/>
    </xf>
    <xf numFmtId="176" fontId="7" fillId="0" borderId="5" xfId="21" applyNumberFormat="1" applyFont="1" applyBorder="1" applyAlignment="1" applyProtection="1">
      <alignment horizontal="center" vertical="center"/>
      <protection/>
    </xf>
    <xf numFmtId="176" fontId="7" fillId="0" borderId="8" xfId="21" applyNumberFormat="1" applyFont="1" applyBorder="1" applyAlignment="1" applyProtection="1">
      <alignment horizontal="center" vertical="center"/>
      <protection/>
    </xf>
    <xf numFmtId="176" fontId="7" fillId="0" borderId="11" xfId="21" applyNumberFormat="1" applyFont="1" applyBorder="1" applyAlignment="1" applyProtection="1">
      <alignment horizontal="center" vertical="center"/>
      <protection/>
    </xf>
    <xf numFmtId="176" fontId="8" fillId="0" borderId="2" xfId="21" applyNumberFormat="1" applyFont="1" applyBorder="1" applyAlignment="1" applyProtection="1">
      <alignment horizontal="center" vertical="center"/>
      <protection locked="0"/>
    </xf>
    <xf numFmtId="176" fontId="8" fillId="0" borderId="0" xfId="22" applyNumberFormat="1" applyFont="1" applyAlignment="1" applyProtection="1">
      <alignment vertical="center"/>
      <protection locked="0"/>
    </xf>
    <xf numFmtId="176" fontId="8" fillId="0" borderId="0" xfId="22" applyNumberFormat="1" applyFont="1" applyBorder="1" applyAlignment="1" applyProtection="1">
      <alignment vertical="center"/>
      <protection locked="0"/>
    </xf>
    <xf numFmtId="41" fontId="8" fillId="0" borderId="0" xfId="22" applyNumberFormat="1" applyFont="1" applyAlignment="1" applyProtection="1">
      <alignment vertical="center"/>
      <protection locked="0"/>
    </xf>
    <xf numFmtId="41" fontId="8" fillId="0" borderId="0" xfId="23" applyNumberFormat="1" applyFont="1" applyAlignment="1" applyProtection="1">
      <alignment vertical="center"/>
      <protection locked="0"/>
    </xf>
    <xf numFmtId="176" fontId="8" fillId="0" borderId="3" xfId="21" applyNumberFormat="1" applyFont="1" applyBorder="1" applyAlignment="1" applyProtection="1">
      <alignment horizontal="center" vertical="center"/>
      <protection locked="0"/>
    </xf>
    <xf numFmtId="41" fontId="4" fillId="0" borderId="0" xfId="23" applyNumberFormat="1" applyFont="1" applyAlignment="1">
      <alignment vertical="center"/>
      <protection/>
    </xf>
    <xf numFmtId="176" fontId="4" fillId="0" borderId="2" xfId="21" applyNumberFormat="1" applyFont="1" applyBorder="1" applyAlignment="1">
      <alignment horizontal="center" vertical="center"/>
      <protection/>
    </xf>
    <xf numFmtId="176" fontId="4" fillId="0" borderId="0" xfId="22" applyNumberFormat="1" applyFont="1" applyAlignment="1">
      <alignment vertical="center"/>
      <protection/>
    </xf>
    <xf numFmtId="176" fontId="4" fillId="0" borderId="0" xfId="22" applyNumberFormat="1" applyFont="1" applyBorder="1" applyAlignment="1">
      <alignment vertical="center"/>
      <protection/>
    </xf>
    <xf numFmtId="41" fontId="4" fillId="0" borderId="0" xfId="22" applyNumberFormat="1" applyFont="1" applyAlignment="1">
      <alignment vertical="center"/>
      <protection/>
    </xf>
    <xf numFmtId="176" fontId="4" fillId="0" borderId="3" xfId="21" applyNumberFormat="1" applyFont="1" applyBorder="1" applyAlignment="1">
      <alignment horizontal="center" vertical="center"/>
      <protection/>
    </xf>
    <xf numFmtId="176" fontId="9" fillId="0" borderId="0" xfId="21" applyNumberFormat="1" applyFont="1" applyAlignment="1">
      <alignment vertical="center"/>
      <protection/>
    </xf>
    <xf numFmtId="176" fontId="10" fillId="0" borderId="2" xfId="21" applyNumberFormat="1" applyFont="1" applyBorder="1" applyAlignment="1" applyProtection="1" quotePrefix="1">
      <alignment horizontal="center" vertical="center"/>
      <protection locked="0"/>
    </xf>
    <xf numFmtId="176" fontId="9" fillId="0" borderId="0" xfId="22" applyNumberFormat="1" applyFont="1" applyAlignment="1">
      <alignment vertical="center"/>
      <protection/>
    </xf>
    <xf numFmtId="176" fontId="9" fillId="0" borderId="0" xfId="22" applyNumberFormat="1" applyFont="1" applyBorder="1" applyAlignment="1">
      <alignment vertical="center"/>
      <protection/>
    </xf>
    <xf numFmtId="41" fontId="9" fillId="0" borderId="0" xfId="22" applyNumberFormat="1" applyFont="1" applyAlignment="1">
      <alignment vertical="center"/>
      <protection/>
    </xf>
    <xf numFmtId="41" fontId="9" fillId="0" borderId="0" xfId="23" applyNumberFormat="1" applyFont="1" applyAlignment="1">
      <alignment vertical="center"/>
      <protection/>
    </xf>
    <xf numFmtId="176" fontId="9" fillId="0" borderId="3" xfId="21" applyNumberFormat="1" applyFont="1" applyBorder="1" applyAlignment="1">
      <alignment horizontal="center" vertical="center"/>
      <protection/>
    </xf>
    <xf numFmtId="176" fontId="4" fillId="0" borderId="2" xfId="21" applyNumberFormat="1" applyFont="1" applyBorder="1" applyAlignment="1" applyProtection="1" quotePrefix="1">
      <alignment horizontal="center" vertical="center"/>
      <protection/>
    </xf>
    <xf numFmtId="176" fontId="4" fillId="0" borderId="2" xfId="21" applyNumberFormat="1" applyFont="1" applyBorder="1" applyAlignment="1" applyProtection="1">
      <alignment horizontal="distributed" vertical="center"/>
      <protection/>
    </xf>
    <xf numFmtId="176" fontId="4" fillId="0" borderId="0" xfId="22" applyNumberFormat="1" applyFont="1" applyBorder="1" applyAlignment="1" applyProtection="1">
      <alignment vertical="center"/>
      <protection/>
    </xf>
    <xf numFmtId="41" fontId="11" fillId="0" borderId="0" xfId="22" applyNumberFormat="1" applyFont="1" applyAlignment="1" applyProtection="1">
      <alignment vertical="center"/>
      <protection locked="0"/>
    </xf>
    <xf numFmtId="41" fontId="11" fillId="0" borderId="0" xfId="23" applyNumberFormat="1" applyFont="1" applyAlignment="1" applyProtection="1">
      <alignment vertical="center"/>
      <protection locked="0"/>
    </xf>
    <xf numFmtId="176" fontId="11" fillId="0" borderId="0" xfId="22" applyNumberFormat="1" applyFont="1" applyBorder="1" applyAlignment="1" applyProtection="1">
      <alignment vertical="center"/>
      <protection locked="0"/>
    </xf>
    <xf numFmtId="41" fontId="11" fillId="0" borderId="0" xfId="22" applyNumberFormat="1" applyFont="1" applyBorder="1" applyAlignment="1" applyProtection="1">
      <alignment vertical="center"/>
      <protection locked="0"/>
    </xf>
    <xf numFmtId="41" fontId="11" fillId="0" borderId="0" xfId="23" applyNumberFormat="1" applyFont="1" applyBorder="1" applyAlignment="1" applyProtection="1">
      <alignment vertical="center"/>
      <protection locked="0"/>
    </xf>
    <xf numFmtId="41" fontId="4" fillId="0" borderId="0" xfId="23" applyNumberFormat="1" applyFont="1" applyBorder="1" applyAlignment="1">
      <alignment vertical="center"/>
      <protection/>
    </xf>
    <xf numFmtId="176" fontId="4" fillId="0" borderId="9" xfId="21" applyNumberFormat="1" applyFont="1" applyBorder="1" applyAlignment="1" applyProtection="1">
      <alignment horizontal="distributed" vertical="center"/>
      <protection/>
    </xf>
    <xf numFmtId="176" fontId="11" fillId="0" borderId="8" xfId="22" applyNumberFormat="1" applyFont="1" applyBorder="1" applyAlignment="1" applyProtection="1">
      <alignment vertical="center"/>
      <protection locked="0"/>
    </xf>
    <xf numFmtId="41" fontId="4" fillId="0" borderId="8" xfId="22" applyNumberFormat="1" applyFont="1" applyBorder="1" applyAlignment="1">
      <alignment vertical="center"/>
      <protection/>
    </xf>
    <xf numFmtId="41" fontId="11" fillId="0" borderId="8" xfId="22" applyNumberFormat="1" applyFont="1" applyBorder="1" applyAlignment="1" applyProtection="1">
      <alignment vertical="center"/>
      <protection locked="0"/>
    </xf>
    <xf numFmtId="41" fontId="11" fillId="0" borderId="8" xfId="23" applyNumberFormat="1" applyFont="1" applyBorder="1" applyAlignment="1" applyProtection="1">
      <alignment vertical="center"/>
      <protection locked="0"/>
    </xf>
    <xf numFmtId="176" fontId="4" fillId="0" borderId="10" xfId="21" applyNumberFormat="1" applyFont="1" applyBorder="1" applyAlignment="1">
      <alignment horizontal="center" vertical="center"/>
      <protection/>
    </xf>
    <xf numFmtId="176" fontId="4" fillId="0" borderId="0" xfId="21" applyNumberFormat="1" applyFont="1" applyBorder="1" applyAlignment="1">
      <alignment vertical="center"/>
      <protection/>
    </xf>
    <xf numFmtId="41" fontId="4" fillId="0" borderId="8" xfId="22" applyNumberFormat="1" applyFont="1" applyAlignment="1">
      <alignment vertical="center"/>
      <protection/>
    </xf>
    <xf numFmtId="176" fontId="9" fillId="0" borderId="8" xfId="22" applyNumberFormat="1" applyFont="1" applyBorder="1" applyAlignment="1">
      <alignment vertical="center"/>
      <protection/>
    </xf>
    <xf numFmtId="176" fontId="7" fillId="0" borderId="12" xfId="21" applyNumberFormat="1" applyFont="1" applyBorder="1" applyAlignment="1" applyProtection="1">
      <alignment horizontal="center" vertical="center" wrapText="1"/>
      <protection/>
    </xf>
    <xf numFmtId="176" fontId="7" fillId="0" borderId="3" xfId="21" applyNumberFormat="1" applyFont="1" applyBorder="1" applyAlignment="1" applyProtection="1">
      <alignment horizontal="center" vertical="center" wrapText="1"/>
      <protection/>
    </xf>
    <xf numFmtId="176" fontId="7" fillId="0" borderId="10" xfId="21" applyNumberFormat="1" applyFont="1" applyBorder="1" applyAlignment="1" applyProtection="1">
      <alignment horizontal="center" vertical="center" wrapText="1"/>
      <protection/>
    </xf>
    <xf numFmtId="176" fontId="7" fillId="0" borderId="12" xfId="21" applyNumberFormat="1" applyFont="1" applyBorder="1" applyAlignment="1">
      <alignment horizontal="center" vertical="center"/>
      <protection/>
    </xf>
    <xf numFmtId="176" fontId="7" fillId="0" borderId="4" xfId="21" applyNumberFormat="1" applyFont="1" applyBorder="1" applyAlignment="1">
      <alignment horizontal="center" vertical="center"/>
      <protection/>
    </xf>
    <xf numFmtId="176" fontId="7" fillId="0" borderId="13" xfId="21" applyNumberFormat="1" applyFont="1" applyBorder="1" applyAlignment="1">
      <alignment horizontal="center" vertical="center"/>
      <protection/>
    </xf>
    <xf numFmtId="176" fontId="7" fillId="0" borderId="10" xfId="21" applyNumberFormat="1" applyFont="1" applyBorder="1" applyAlignment="1">
      <alignment horizontal="center" vertical="center"/>
      <protection/>
    </xf>
    <xf numFmtId="176" fontId="7" fillId="0" borderId="8" xfId="21" applyNumberFormat="1" applyFont="1" applyBorder="1" applyAlignment="1">
      <alignment horizontal="center" vertical="center"/>
      <protection/>
    </xf>
    <xf numFmtId="176" fontId="7" fillId="0" borderId="9" xfId="21" applyNumberFormat="1" applyFont="1" applyBorder="1" applyAlignment="1">
      <alignment horizontal="center" vertical="center"/>
      <protection/>
    </xf>
    <xf numFmtId="176" fontId="4" fillId="0" borderId="0" xfId="23" applyNumberFormat="1" applyFont="1" applyBorder="1" applyAlignment="1">
      <alignment vertical="center"/>
      <protection/>
    </xf>
    <xf numFmtId="41" fontId="9" fillId="0" borderId="0" xfId="23" applyNumberFormat="1" applyFont="1" applyBorder="1" applyAlignment="1">
      <alignment vertical="center"/>
      <protection/>
    </xf>
    <xf numFmtId="176" fontId="9" fillId="0" borderId="0" xfId="21" applyNumberFormat="1" applyFont="1" applyBorder="1" applyAlignment="1">
      <alignment vertical="center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2教育(2)235-241" xfId="21"/>
    <cellStyle name="標準_241" xfId="22"/>
    <cellStyle name="標準_241 (2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85725</xdr:rowOff>
    </xdr:from>
    <xdr:to>
      <xdr:col>2</xdr:col>
      <xdr:colOff>161925</xdr:colOff>
      <xdr:row>15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095625" y="2447925"/>
          <a:ext cx="1047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95250</xdr:rowOff>
    </xdr:from>
    <xdr:to>
      <xdr:col>2</xdr:col>
      <xdr:colOff>152400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3095625" y="2914650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104775</xdr:rowOff>
    </xdr:from>
    <xdr:to>
      <xdr:col>2</xdr:col>
      <xdr:colOff>161925</xdr:colOff>
      <xdr:row>30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3105150" y="3381375"/>
          <a:ext cx="95250" cy="1695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52"/>
  <sheetViews>
    <sheetView showGridLines="0" tabSelected="1" workbookViewId="0" topLeftCell="A1">
      <selection activeCell="A1" sqref="A1"/>
    </sheetView>
  </sheetViews>
  <sheetFormatPr defaultColWidth="13.5" defaultRowHeight="18"/>
  <cols>
    <col min="1" max="1" width="2.16015625" style="1" bestFit="1" customWidth="1"/>
    <col min="2" max="2" width="24.41015625" style="1" customWidth="1"/>
    <col min="3" max="5" width="8.41015625" style="1" customWidth="1"/>
    <col min="6" max="8" width="7.66015625" style="1" customWidth="1"/>
    <col min="9" max="10" width="7.16015625" style="1" customWidth="1"/>
    <col min="11" max="20" width="5.66015625" style="1" customWidth="1"/>
    <col min="21" max="21" width="2.58203125" style="1" customWidth="1"/>
    <col min="22" max="16384" width="13.5" style="62" customWidth="1"/>
  </cols>
  <sheetData>
    <row r="1" spans="2:8" ht="21">
      <c r="B1" s="2"/>
      <c r="C1" s="3"/>
      <c r="D1" s="3"/>
      <c r="E1" s="3"/>
      <c r="F1" s="3"/>
      <c r="G1" s="3"/>
      <c r="H1" s="3"/>
    </row>
    <row r="2" spans="2:21" ht="17.25">
      <c r="B2" s="4" t="s">
        <v>65</v>
      </c>
      <c r="C2" s="3"/>
      <c r="D2" s="3"/>
      <c r="E2" s="3"/>
      <c r="F2" s="3"/>
      <c r="G2" s="3"/>
      <c r="H2" s="3"/>
      <c r="I2" s="3"/>
      <c r="J2" s="3"/>
      <c r="K2" s="5"/>
      <c r="L2" s="3"/>
      <c r="M2" s="3"/>
      <c r="N2" s="3"/>
      <c r="O2" s="3"/>
      <c r="P2" s="3"/>
      <c r="Q2" s="3"/>
      <c r="R2" s="3"/>
      <c r="S2" s="3"/>
      <c r="T2" s="6"/>
      <c r="U2" s="6"/>
    </row>
    <row r="3" spans="1:21" ht="18" customHeight="1" thickBot="1">
      <c r="A3" s="7"/>
      <c r="B3" s="8" t="s">
        <v>0</v>
      </c>
      <c r="C3" s="7"/>
      <c r="D3" s="7"/>
      <c r="E3" s="7"/>
      <c r="F3" s="7"/>
      <c r="G3" s="7"/>
      <c r="H3" s="7"/>
      <c r="S3" s="9"/>
      <c r="T3" s="10" t="s">
        <v>1</v>
      </c>
      <c r="U3" s="9"/>
    </row>
    <row r="4" spans="2:21" ht="14.25" customHeight="1" thickTop="1">
      <c r="B4" s="11"/>
      <c r="C4" s="68" t="s">
        <v>2</v>
      </c>
      <c r="D4" s="69"/>
      <c r="E4" s="70"/>
      <c r="F4" s="12" t="s">
        <v>3</v>
      </c>
      <c r="G4" s="13"/>
      <c r="H4" s="14"/>
      <c r="I4" s="15"/>
      <c r="J4" s="15"/>
      <c r="K4" s="15"/>
      <c r="L4" s="16"/>
      <c r="M4" s="15"/>
      <c r="N4" s="15"/>
      <c r="O4" s="15"/>
      <c r="P4" s="16"/>
      <c r="Q4" s="15"/>
      <c r="R4" s="16"/>
      <c r="S4" s="15"/>
      <c r="T4" s="15"/>
      <c r="U4" s="65" t="s">
        <v>4</v>
      </c>
    </row>
    <row r="5" spans="2:21" ht="15.75" customHeight="1">
      <c r="B5" s="17" t="s">
        <v>5</v>
      </c>
      <c r="C5" s="71"/>
      <c r="D5" s="72"/>
      <c r="E5" s="73"/>
      <c r="F5" s="18" t="s">
        <v>6</v>
      </c>
      <c r="G5" s="19"/>
      <c r="H5" s="19"/>
      <c r="I5" s="20" t="s">
        <v>7</v>
      </c>
      <c r="J5" s="21"/>
      <c r="K5" s="20" t="s">
        <v>8</v>
      </c>
      <c r="L5" s="21"/>
      <c r="M5" s="20" t="s">
        <v>9</v>
      </c>
      <c r="N5" s="21"/>
      <c r="O5" s="20" t="s">
        <v>10</v>
      </c>
      <c r="P5" s="21"/>
      <c r="Q5" s="20" t="s">
        <v>11</v>
      </c>
      <c r="R5" s="21"/>
      <c r="S5" s="20" t="s">
        <v>12</v>
      </c>
      <c r="T5" s="21"/>
      <c r="U5" s="66"/>
    </row>
    <row r="6" spans="1:21" ht="15.75" customHeight="1">
      <c r="A6" s="22"/>
      <c r="B6" s="23"/>
      <c r="C6" s="19" t="s">
        <v>13</v>
      </c>
      <c r="D6" s="24" t="s">
        <v>14</v>
      </c>
      <c r="E6" s="24" t="s">
        <v>15</v>
      </c>
      <c r="F6" s="25" t="s">
        <v>13</v>
      </c>
      <c r="G6" s="24" t="s">
        <v>14</v>
      </c>
      <c r="H6" s="27" t="s">
        <v>15</v>
      </c>
      <c r="I6" s="26" t="s">
        <v>14</v>
      </c>
      <c r="J6" s="24" t="s">
        <v>15</v>
      </c>
      <c r="K6" s="27" t="s">
        <v>14</v>
      </c>
      <c r="L6" s="24" t="s">
        <v>15</v>
      </c>
      <c r="M6" s="24" t="s">
        <v>14</v>
      </c>
      <c r="N6" s="24" t="s">
        <v>15</v>
      </c>
      <c r="O6" s="24" t="s">
        <v>14</v>
      </c>
      <c r="P6" s="24" t="s">
        <v>15</v>
      </c>
      <c r="Q6" s="24" t="s">
        <v>14</v>
      </c>
      <c r="R6" s="24" t="s">
        <v>15</v>
      </c>
      <c r="S6" s="24" t="s">
        <v>14</v>
      </c>
      <c r="T6" s="24" t="s">
        <v>15</v>
      </c>
      <c r="U6" s="67"/>
    </row>
    <row r="7" spans="2:31" ht="12">
      <c r="B7" s="28" t="s">
        <v>66</v>
      </c>
      <c r="C7" s="29">
        <v>160</v>
      </c>
      <c r="D7" s="30">
        <v>124</v>
      </c>
      <c r="E7" s="29">
        <v>36</v>
      </c>
      <c r="F7" s="31">
        <v>4066</v>
      </c>
      <c r="G7" s="31">
        <v>2253</v>
      </c>
      <c r="H7" s="31">
        <v>1813</v>
      </c>
      <c r="I7" s="31">
        <v>473</v>
      </c>
      <c r="J7" s="31">
        <v>528</v>
      </c>
      <c r="K7" s="32">
        <v>246</v>
      </c>
      <c r="L7" s="32">
        <v>165</v>
      </c>
      <c r="M7" s="32">
        <v>1129</v>
      </c>
      <c r="N7" s="32">
        <v>80</v>
      </c>
      <c r="O7" s="32">
        <v>257</v>
      </c>
      <c r="P7" s="32">
        <v>609</v>
      </c>
      <c r="Q7" s="32">
        <v>83</v>
      </c>
      <c r="R7" s="32">
        <v>175</v>
      </c>
      <c r="S7" s="32">
        <v>65</v>
      </c>
      <c r="T7" s="32">
        <v>256</v>
      </c>
      <c r="U7" s="33">
        <v>13</v>
      </c>
      <c r="V7" s="74"/>
      <c r="W7" s="74"/>
      <c r="X7" s="74"/>
      <c r="Y7" s="74"/>
      <c r="Z7" s="74"/>
      <c r="AA7" s="74"/>
      <c r="AB7" s="74"/>
      <c r="AC7" s="74"/>
      <c r="AD7" s="74"/>
      <c r="AE7" s="74"/>
    </row>
    <row r="8" spans="2:31" ht="12">
      <c r="B8" s="28">
        <v>14</v>
      </c>
      <c r="C8" s="29">
        <v>125</v>
      </c>
      <c r="D8" s="30">
        <v>89</v>
      </c>
      <c r="E8" s="29">
        <v>36</v>
      </c>
      <c r="F8" s="31">
        <v>3675</v>
      </c>
      <c r="G8" s="31">
        <v>2066</v>
      </c>
      <c r="H8" s="31">
        <v>1609</v>
      </c>
      <c r="I8" s="31">
        <v>420</v>
      </c>
      <c r="J8" s="31">
        <v>469</v>
      </c>
      <c r="K8" s="32">
        <v>251</v>
      </c>
      <c r="L8" s="32">
        <v>118</v>
      </c>
      <c r="M8" s="32">
        <v>975</v>
      </c>
      <c r="N8" s="32">
        <v>62</v>
      </c>
      <c r="O8" s="32">
        <v>250</v>
      </c>
      <c r="P8" s="32">
        <v>532</v>
      </c>
      <c r="Q8" s="32">
        <v>94</v>
      </c>
      <c r="R8" s="32">
        <v>122</v>
      </c>
      <c r="S8" s="32">
        <v>76</v>
      </c>
      <c r="T8" s="32">
        <v>306</v>
      </c>
      <c r="U8" s="33">
        <v>14</v>
      </c>
      <c r="V8" s="74"/>
      <c r="W8" s="74"/>
      <c r="X8" s="74"/>
      <c r="Y8" s="74"/>
      <c r="Z8" s="74"/>
      <c r="AA8" s="74"/>
      <c r="AB8" s="74"/>
      <c r="AC8" s="74"/>
      <c r="AD8" s="74"/>
      <c r="AE8" s="74"/>
    </row>
    <row r="9" spans="2:31" ht="12">
      <c r="B9" s="28">
        <v>15</v>
      </c>
      <c r="C9" s="29">
        <v>99</v>
      </c>
      <c r="D9" s="30">
        <v>72</v>
      </c>
      <c r="E9" s="29">
        <v>27</v>
      </c>
      <c r="F9" s="31">
        <v>3521</v>
      </c>
      <c r="G9" s="31">
        <v>2047</v>
      </c>
      <c r="H9" s="31">
        <v>1474</v>
      </c>
      <c r="I9" s="31">
        <v>425</v>
      </c>
      <c r="J9" s="31">
        <v>448</v>
      </c>
      <c r="K9" s="32">
        <v>249</v>
      </c>
      <c r="L9" s="32">
        <v>130</v>
      </c>
      <c r="M9" s="32">
        <v>959</v>
      </c>
      <c r="N9" s="32">
        <v>69</v>
      </c>
      <c r="O9" s="32">
        <v>223</v>
      </c>
      <c r="P9" s="32">
        <v>448</v>
      </c>
      <c r="Q9" s="32">
        <v>91</v>
      </c>
      <c r="R9" s="32">
        <v>118</v>
      </c>
      <c r="S9" s="32">
        <v>100</v>
      </c>
      <c r="T9" s="32">
        <v>261</v>
      </c>
      <c r="U9" s="33">
        <v>15</v>
      </c>
      <c r="V9" s="55"/>
      <c r="W9" s="55"/>
      <c r="X9" s="55"/>
      <c r="Y9" s="55"/>
      <c r="Z9" s="55"/>
      <c r="AA9" s="55"/>
      <c r="AB9" s="55"/>
      <c r="AC9" s="55"/>
      <c r="AD9" s="55"/>
      <c r="AE9" s="55"/>
    </row>
    <row r="10" spans="2:31" ht="12">
      <c r="B10" s="28">
        <v>16</v>
      </c>
      <c r="C10" s="29">
        <v>92</v>
      </c>
      <c r="D10" s="30">
        <v>63</v>
      </c>
      <c r="E10" s="29">
        <v>29</v>
      </c>
      <c r="F10" s="31">
        <v>3400</v>
      </c>
      <c r="G10" s="31">
        <v>1998</v>
      </c>
      <c r="H10" s="31">
        <v>1402</v>
      </c>
      <c r="I10" s="31">
        <v>403</v>
      </c>
      <c r="J10" s="31">
        <v>422</v>
      </c>
      <c r="K10" s="32">
        <v>270</v>
      </c>
      <c r="L10" s="32">
        <v>131</v>
      </c>
      <c r="M10" s="32">
        <v>929</v>
      </c>
      <c r="N10" s="32">
        <v>62</v>
      </c>
      <c r="O10" s="32">
        <v>214</v>
      </c>
      <c r="P10" s="32">
        <v>397</v>
      </c>
      <c r="Q10" s="32">
        <v>84</v>
      </c>
      <c r="R10" s="32">
        <v>133</v>
      </c>
      <c r="S10" s="32">
        <v>98</v>
      </c>
      <c r="T10" s="32">
        <v>257</v>
      </c>
      <c r="U10" s="33">
        <v>16</v>
      </c>
      <c r="V10" s="55"/>
      <c r="W10" s="55"/>
      <c r="X10" s="55"/>
      <c r="Y10" s="55"/>
      <c r="Z10" s="55"/>
      <c r="AA10" s="55"/>
      <c r="AB10" s="55"/>
      <c r="AC10" s="55"/>
      <c r="AD10" s="55"/>
      <c r="AE10" s="55"/>
    </row>
    <row r="11" spans="2:31" ht="12">
      <c r="B11" s="35"/>
      <c r="C11" s="36"/>
      <c r="D11" s="37"/>
      <c r="E11" s="36"/>
      <c r="F11" s="38"/>
      <c r="G11" s="38"/>
      <c r="H11" s="38"/>
      <c r="I11" s="38"/>
      <c r="J11" s="38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9" t="s">
        <v>43</v>
      </c>
      <c r="V11" s="55"/>
      <c r="W11" s="55"/>
      <c r="X11" s="55"/>
      <c r="Y11" s="55"/>
      <c r="Z11" s="55"/>
      <c r="AA11" s="55"/>
      <c r="AB11" s="55"/>
      <c r="AC11" s="55"/>
      <c r="AD11" s="55"/>
      <c r="AE11" s="55"/>
    </row>
    <row r="12" spans="1:31" s="76" customFormat="1" ht="12">
      <c r="A12" s="40"/>
      <c r="B12" s="41">
        <v>17</v>
      </c>
      <c r="C12" s="42">
        <f>+D12+E12</f>
        <v>89</v>
      </c>
      <c r="D12" s="43">
        <f>SUM(D15:D32)</f>
        <v>64</v>
      </c>
      <c r="E12" s="43">
        <f>SUM(E15:E32)</f>
        <v>25</v>
      </c>
      <c r="F12" s="44">
        <f>SUM(F14:F32)</f>
        <v>3497</v>
      </c>
      <c r="G12" s="44">
        <f aca="true" t="shared" si="0" ref="G12:T12">SUM(G14:G32)</f>
        <v>2033</v>
      </c>
      <c r="H12" s="44">
        <f t="shared" si="0"/>
        <v>1464</v>
      </c>
      <c r="I12" s="44">
        <f t="shared" si="0"/>
        <v>393</v>
      </c>
      <c r="J12" s="44">
        <f t="shared" si="0"/>
        <v>441</v>
      </c>
      <c r="K12" s="44">
        <f t="shared" si="0"/>
        <v>263</v>
      </c>
      <c r="L12" s="44">
        <f t="shared" si="0"/>
        <v>143</v>
      </c>
      <c r="M12" s="44">
        <f t="shared" si="0"/>
        <v>948</v>
      </c>
      <c r="N12" s="44">
        <f t="shared" si="0"/>
        <v>86</v>
      </c>
      <c r="O12" s="44">
        <f t="shared" si="0"/>
        <v>222</v>
      </c>
      <c r="P12" s="44">
        <f t="shared" si="0"/>
        <v>423</v>
      </c>
      <c r="Q12" s="44">
        <f t="shared" si="0"/>
        <v>107</v>
      </c>
      <c r="R12" s="44">
        <f t="shared" si="0"/>
        <v>145</v>
      </c>
      <c r="S12" s="44">
        <f t="shared" si="0"/>
        <v>100</v>
      </c>
      <c r="T12" s="44">
        <f t="shared" si="0"/>
        <v>226</v>
      </c>
      <c r="U12" s="46">
        <v>17</v>
      </c>
      <c r="V12" s="75"/>
      <c r="W12" s="75"/>
      <c r="X12" s="75"/>
      <c r="Y12" s="75"/>
      <c r="Z12" s="75"/>
      <c r="AA12" s="75"/>
      <c r="AB12" s="75"/>
      <c r="AC12" s="75"/>
      <c r="AD12" s="75"/>
      <c r="AE12" s="75"/>
    </row>
    <row r="13" spans="2:31" ht="12">
      <c r="B13" s="47"/>
      <c r="C13" s="36"/>
      <c r="D13" s="37"/>
      <c r="E13" s="36"/>
      <c r="F13" s="38"/>
      <c r="G13" s="38"/>
      <c r="H13" s="38"/>
      <c r="I13" s="38"/>
      <c r="J13" s="38"/>
      <c r="K13" s="45"/>
      <c r="L13" s="45"/>
      <c r="M13" s="45"/>
      <c r="N13" s="45"/>
      <c r="O13" s="45"/>
      <c r="P13" s="45"/>
      <c r="Q13" s="45" t="s">
        <v>16</v>
      </c>
      <c r="R13" s="45" t="s">
        <v>16</v>
      </c>
      <c r="S13" s="45"/>
      <c r="T13" s="45"/>
      <c r="U13" s="46"/>
      <c r="V13" s="55"/>
      <c r="W13" s="55"/>
      <c r="X13" s="55"/>
      <c r="Y13" s="55"/>
      <c r="Z13" s="55"/>
      <c r="AA13" s="55"/>
      <c r="AB13" s="55"/>
      <c r="AC13" s="55"/>
      <c r="AD13" s="55"/>
      <c r="AE13" s="55"/>
    </row>
    <row r="14" spans="1:31" ht="12">
      <c r="A14" s="1" t="s">
        <v>17</v>
      </c>
      <c r="B14" s="48" t="s">
        <v>18</v>
      </c>
      <c r="C14" s="49"/>
      <c r="D14" s="49"/>
      <c r="E14" s="37"/>
      <c r="F14" s="38">
        <f>SUM(G14:H14)</f>
        <v>17</v>
      </c>
      <c r="G14" s="38">
        <f>I14+K14+M14+O14+Q14+S14</f>
        <v>16</v>
      </c>
      <c r="H14" s="38">
        <f>J14+L14+N14+P14+R14+T14</f>
        <v>1</v>
      </c>
      <c r="I14" s="50">
        <v>5</v>
      </c>
      <c r="J14" s="50">
        <v>0</v>
      </c>
      <c r="K14" s="51">
        <v>8</v>
      </c>
      <c r="L14" s="51">
        <v>1</v>
      </c>
      <c r="M14" s="51">
        <v>2</v>
      </c>
      <c r="N14" s="51">
        <v>0</v>
      </c>
      <c r="O14" s="51">
        <v>1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39" t="s">
        <v>17</v>
      </c>
      <c r="V14" s="55"/>
      <c r="W14" s="55"/>
      <c r="X14" s="55"/>
      <c r="Y14" s="55"/>
      <c r="Z14" s="55"/>
      <c r="AA14" s="55"/>
      <c r="AB14" s="55"/>
      <c r="AC14" s="55"/>
      <c r="AD14" s="55"/>
      <c r="AE14" s="55"/>
    </row>
    <row r="15" spans="1:31" ht="12">
      <c r="A15" s="1" t="s">
        <v>19</v>
      </c>
      <c r="B15" s="48" t="s">
        <v>20</v>
      </c>
      <c r="C15" s="43">
        <f>+D15+E15</f>
        <v>1</v>
      </c>
      <c r="D15" s="52">
        <v>1</v>
      </c>
      <c r="E15" s="50">
        <v>0</v>
      </c>
      <c r="F15" s="38">
        <f aca="true" t="shared" si="1" ref="F15:F32">SUM(G15:H15)</f>
        <v>5</v>
      </c>
      <c r="G15" s="38">
        <f aca="true" t="shared" si="2" ref="G15:G32">I15+K15+M15+O15+Q15+S15</f>
        <v>3</v>
      </c>
      <c r="H15" s="38">
        <f aca="true" t="shared" si="3" ref="H15:H32">J15+L15+N15+P15+R15+T15</f>
        <v>2</v>
      </c>
      <c r="I15" s="50">
        <v>0</v>
      </c>
      <c r="J15" s="50">
        <v>2</v>
      </c>
      <c r="K15" s="51">
        <v>2</v>
      </c>
      <c r="L15" s="51">
        <v>0</v>
      </c>
      <c r="M15" s="51">
        <v>0</v>
      </c>
      <c r="N15" s="51">
        <v>0</v>
      </c>
      <c r="O15" s="51">
        <v>1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39" t="s">
        <v>19</v>
      </c>
      <c r="V15" s="55"/>
      <c r="W15" s="55"/>
      <c r="X15" s="55"/>
      <c r="Y15" s="55"/>
      <c r="Z15" s="55"/>
      <c r="AA15" s="55"/>
      <c r="AB15" s="55"/>
      <c r="AC15" s="55"/>
      <c r="AD15" s="55"/>
      <c r="AE15" s="55"/>
    </row>
    <row r="16" spans="1:31" ht="12">
      <c r="A16" s="1" t="s">
        <v>21</v>
      </c>
      <c r="B16" s="48" t="s">
        <v>22</v>
      </c>
      <c r="C16" s="49"/>
      <c r="D16" s="52"/>
      <c r="E16" s="52"/>
      <c r="F16" s="38">
        <f t="shared" si="1"/>
        <v>9</v>
      </c>
      <c r="G16" s="38">
        <f t="shared" si="2"/>
        <v>8</v>
      </c>
      <c r="H16" s="38">
        <f t="shared" si="3"/>
        <v>1</v>
      </c>
      <c r="I16" s="50">
        <v>1</v>
      </c>
      <c r="J16" s="50">
        <v>0</v>
      </c>
      <c r="K16" s="51">
        <v>1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6</v>
      </c>
      <c r="R16" s="51">
        <v>0</v>
      </c>
      <c r="S16" s="51">
        <v>0</v>
      </c>
      <c r="T16" s="51">
        <v>1</v>
      </c>
      <c r="U16" s="39" t="s">
        <v>21</v>
      </c>
      <c r="V16" s="55"/>
      <c r="W16" s="55"/>
      <c r="X16" s="55"/>
      <c r="Y16" s="55"/>
      <c r="Z16" s="55"/>
      <c r="AA16" s="55"/>
      <c r="AB16" s="55"/>
      <c r="AC16" s="55"/>
      <c r="AD16" s="55"/>
      <c r="AE16" s="55"/>
    </row>
    <row r="17" spans="1:31" ht="12">
      <c r="A17" s="1" t="s">
        <v>23</v>
      </c>
      <c r="B17" s="48" t="s">
        <v>24</v>
      </c>
      <c r="C17" s="49"/>
      <c r="D17" s="52"/>
      <c r="E17" s="52"/>
      <c r="F17" s="38">
        <f t="shared" si="1"/>
        <v>6</v>
      </c>
      <c r="G17" s="38">
        <f t="shared" si="2"/>
        <v>5</v>
      </c>
      <c r="H17" s="38">
        <f t="shared" si="3"/>
        <v>1</v>
      </c>
      <c r="I17" s="50">
        <v>1</v>
      </c>
      <c r="J17" s="50">
        <v>1</v>
      </c>
      <c r="K17" s="51">
        <v>0</v>
      </c>
      <c r="L17" s="51">
        <v>0</v>
      </c>
      <c r="M17" s="51">
        <v>4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39" t="s">
        <v>23</v>
      </c>
      <c r="V17" s="55"/>
      <c r="W17" s="55"/>
      <c r="X17" s="55"/>
      <c r="Y17" s="55"/>
      <c r="Z17" s="55"/>
      <c r="AA17" s="55"/>
      <c r="AB17" s="55"/>
      <c r="AC17" s="55"/>
      <c r="AD17" s="55"/>
      <c r="AE17" s="55"/>
    </row>
    <row r="18" spans="1:31" ht="12">
      <c r="A18" s="1" t="s">
        <v>25</v>
      </c>
      <c r="B18" s="48" t="s">
        <v>26</v>
      </c>
      <c r="C18" s="43">
        <f>+D18+E18</f>
        <v>40</v>
      </c>
      <c r="D18" s="52">
        <v>35</v>
      </c>
      <c r="E18" s="52">
        <v>5</v>
      </c>
      <c r="F18" s="38">
        <f t="shared" si="1"/>
        <v>212</v>
      </c>
      <c r="G18" s="38">
        <f t="shared" si="2"/>
        <v>193</v>
      </c>
      <c r="H18" s="38">
        <f t="shared" si="3"/>
        <v>19</v>
      </c>
      <c r="I18" s="50">
        <v>28</v>
      </c>
      <c r="J18" s="50">
        <v>7</v>
      </c>
      <c r="K18" s="51">
        <v>18</v>
      </c>
      <c r="L18" s="51">
        <v>0</v>
      </c>
      <c r="M18" s="51">
        <v>123</v>
      </c>
      <c r="N18" s="51">
        <v>1</v>
      </c>
      <c r="O18" s="51">
        <v>16</v>
      </c>
      <c r="P18" s="51">
        <v>10</v>
      </c>
      <c r="Q18" s="51">
        <v>7</v>
      </c>
      <c r="R18" s="51">
        <v>0</v>
      </c>
      <c r="S18" s="51">
        <v>1</v>
      </c>
      <c r="T18" s="51">
        <v>1</v>
      </c>
      <c r="U18" s="39" t="s">
        <v>25</v>
      </c>
      <c r="V18" s="55"/>
      <c r="W18" s="55"/>
      <c r="X18" s="55"/>
      <c r="Y18" s="55"/>
      <c r="Z18" s="55"/>
      <c r="AA18" s="55"/>
      <c r="AB18" s="55"/>
      <c r="AC18" s="55"/>
      <c r="AD18" s="55"/>
      <c r="AE18" s="55"/>
    </row>
    <row r="19" spans="1:31" ht="12">
      <c r="A19" s="1" t="s">
        <v>27</v>
      </c>
      <c r="B19" s="48" t="s">
        <v>28</v>
      </c>
      <c r="C19" s="49"/>
      <c r="D19" s="52"/>
      <c r="E19" s="52"/>
      <c r="F19" s="38">
        <f t="shared" si="1"/>
        <v>1232</v>
      </c>
      <c r="G19" s="38">
        <f t="shared" si="2"/>
        <v>880</v>
      </c>
      <c r="H19" s="38">
        <f t="shared" si="3"/>
        <v>352</v>
      </c>
      <c r="I19" s="50">
        <v>112</v>
      </c>
      <c r="J19" s="50">
        <v>96</v>
      </c>
      <c r="K19" s="51">
        <v>108</v>
      </c>
      <c r="L19" s="51">
        <v>43</v>
      </c>
      <c r="M19" s="51">
        <v>506</v>
      </c>
      <c r="N19" s="51">
        <v>38</v>
      </c>
      <c r="O19" s="51">
        <v>82</v>
      </c>
      <c r="P19" s="51">
        <v>84</v>
      </c>
      <c r="Q19" s="51">
        <v>35</v>
      </c>
      <c r="R19" s="51">
        <v>54</v>
      </c>
      <c r="S19" s="51">
        <v>37</v>
      </c>
      <c r="T19" s="51">
        <v>37</v>
      </c>
      <c r="U19" s="39" t="s">
        <v>27</v>
      </c>
      <c r="V19" s="55"/>
      <c r="W19" s="55"/>
      <c r="X19" s="55"/>
      <c r="Y19" s="55"/>
      <c r="Z19" s="55"/>
      <c r="AA19" s="55"/>
      <c r="AB19" s="55"/>
      <c r="AC19" s="55"/>
      <c r="AD19" s="55"/>
      <c r="AE19" s="55"/>
    </row>
    <row r="20" spans="1:31" ht="12">
      <c r="A20" s="1" t="s">
        <v>29</v>
      </c>
      <c r="B20" s="48" t="s">
        <v>30</v>
      </c>
      <c r="C20" s="49"/>
      <c r="D20" s="52"/>
      <c r="E20" s="52"/>
      <c r="F20" s="38">
        <f t="shared" si="1"/>
        <v>15</v>
      </c>
      <c r="G20" s="38">
        <f t="shared" si="2"/>
        <v>10</v>
      </c>
      <c r="H20" s="38">
        <f t="shared" si="3"/>
        <v>5</v>
      </c>
      <c r="I20" s="50">
        <v>1</v>
      </c>
      <c r="J20" s="50">
        <v>2</v>
      </c>
      <c r="K20" s="51">
        <v>0</v>
      </c>
      <c r="L20" s="51">
        <v>0</v>
      </c>
      <c r="M20" s="51">
        <v>7</v>
      </c>
      <c r="N20" s="51">
        <v>0</v>
      </c>
      <c r="O20" s="51">
        <v>1</v>
      </c>
      <c r="P20" s="51">
        <v>0</v>
      </c>
      <c r="Q20" s="51">
        <v>0</v>
      </c>
      <c r="R20" s="51">
        <v>0</v>
      </c>
      <c r="S20" s="51">
        <v>1</v>
      </c>
      <c r="T20" s="51">
        <v>3</v>
      </c>
      <c r="U20" s="39" t="s">
        <v>29</v>
      </c>
      <c r="V20" s="55"/>
      <c r="W20" s="55"/>
      <c r="X20" s="55"/>
      <c r="Y20" s="55"/>
      <c r="Z20" s="55"/>
      <c r="AA20" s="55"/>
      <c r="AB20" s="55"/>
      <c r="AC20" s="55"/>
      <c r="AD20" s="55"/>
      <c r="AE20" s="55"/>
    </row>
    <row r="21" spans="1:31" ht="12">
      <c r="A21" s="1" t="s">
        <v>45</v>
      </c>
      <c r="B21" s="48" t="s">
        <v>46</v>
      </c>
      <c r="C21" s="49"/>
      <c r="D21" s="52"/>
      <c r="E21" s="52"/>
      <c r="F21" s="38">
        <f t="shared" si="1"/>
        <v>16</v>
      </c>
      <c r="G21" s="38">
        <f t="shared" si="2"/>
        <v>7</v>
      </c>
      <c r="H21" s="38">
        <f t="shared" si="3"/>
        <v>9</v>
      </c>
      <c r="I21" s="50">
        <v>2</v>
      </c>
      <c r="J21" s="50">
        <v>1</v>
      </c>
      <c r="K21" s="51">
        <v>0</v>
      </c>
      <c r="L21" s="51">
        <v>0</v>
      </c>
      <c r="M21" s="51">
        <v>4</v>
      </c>
      <c r="N21" s="51">
        <v>0</v>
      </c>
      <c r="O21" s="51">
        <v>1</v>
      </c>
      <c r="P21" s="51">
        <v>6</v>
      </c>
      <c r="Q21" s="51">
        <v>0</v>
      </c>
      <c r="R21" s="51">
        <v>0</v>
      </c>
      <c r="S21" s="51">
        <v>0</v>
      </c>
      <c r="T21" s="51">
        <v>2</v>
      </c>
      <c r="U21" s="39" t="s">
        <v>31</v>
      </c>
      <c r="V21" s="55"/>
      <c r="W21" s="55"/>
      <c r="X21" s="55"/>
      <c r="Y21" s="55"/>
      <c r="Z21" s="55"/>
      <c r="AA21" s="55"/>
      <c r="AB21" s="55"/>
      <c r="AC21" s="55"/>
      <c r="AD21" s="55"/>
      <c r="AE21" s="55"/>
    </row>
    <row r="22" spans="1:31" ht="12">
      <c r="A22" s="1" t="s">
        <v>32</v>
      </c>
      <c r="B22" s="48" t="s">
        <v>44</v>
      </c>
      <c r="C22" s="49"/>
      <c r="D22" s="52"/>
      <c r="E22" s="52"/>
      <c r="F22" s="38">
        <f t="shared" si="1"/>
        <v>118</v>
      </c>
      <c r="G22" s="38">
        <f t="shared" si="2"/>
        <v>73</v>
      </c>
      <c r="H22" s="38">
        <f t="shared" si="3"/>
        <v>45</v>
      </c>
      <c r="I22" s="50">
        <v>18</v>
      </c>
      <c r="J22" s="50">
        <v>10</v>
      </c>
      <c r="K22" s="51">
        <v>3</v>
      </c>
      <c r="L22" s="51">
        <v>4</v>
      </c>
      <c r="M22" s="51">
        <v>40</v>
      </c>
      <c r="N22" s="51">
        <v>2</v>
      </c>
      <c r="O22" s="51">
        <v>8</v>
      </c>
      <c r="P22" s="51">
        <v>25</v>
      </c>
      <c r="Q22" s="51">
        <v>2</v>
      </c>
      <c r="R22" s="51">
        <v>1</v>
      </c>
      <c r="S22" s="51">
        <v>2</v>
      </c>
      <c r="T22" s="51">
        <v>3</v>
      </c>
      <c r="U22" s="39" t="s">
        <v>32</v>
      </c>
      <c r="V22" s="55"/>
      <c r="W22" s="55"/>
      <c r="X22" s="55"/>
      <c r="Y22" s="55"/>
      <c r="Z22" s="55"/>
      <c r="AA22" s="55"/>
      <c r="AB22" s="55"/>
      <c r="AC22" s="55"/>
      <c r="AD22" s="55"/>
      <c r="AE22" s="55"/>
    </row>
    <row r="23" spans="1:31" ht="12">
      <c r="A23" s="1" t="s">
        <v>33</v>
      </c>
      <c r="B23" s="48" t="s">
        <v>47</v>
      </c>
      <c r="C23" s="49"/>
      <c r="D23" s="52"/>
      <c r="E23" s="52"/>
      <c r="F23" s="38">
        <f t="shared" si="1"/>
        <v>372</v>
      </c>
      <c r="G23" s="38">
        <f t="shared" si="2"/>
        <v>122</v>
      </c>
      <c r="H23" s="38">
        <f t="shared" si="3"/>
        <v>250</v>
      </c>
      <c r="I23" s="50">
        <v>25</v>
      </c>
      <c r="J23" s="50">
        <v>69</v>
      </c>
      <c r="K23" s="51">
        <v>16</v>
      </c>
      <c r="L23" s="51">
        <v>18</v>
      </c>
      <c r="M23" s="51">
        <v>25</v>
      </c>
      <c r="N23" s="51">
        <v>8</v>
      </c>
      <c r="O23" s="51">
        <v>39</v>
      </c>
      <c r="P23" s="51">
        <v>122</v>
      </c>
      <c r="Q23" s="51">
        <v>8</v>
      </c>
      <c r="R23" s="51">
        <v>13</v>
      </c>
      <c r="S23" s="51">
        <v>9</v>
      </c>
      <c r="T23" s="51">
        <v>20</v>
      </c>
      <c r="U23" s="39" t="s">
        <v>33</v>
      </c>
      <c r="V23" s="55"/>
      <c r="W23" s="55"/>
      <c r="X23" s="55"/>
      <c r="Y23" s="55"/>
      <c r="Z23" s="55"/>
      <c r="AA23" s="55"/>
      <c r="AB23" s="55"/>
      <c r="AC23" s="55"/>
      <c r="AD23" s="55"/>
      <c r="AE23" s="55"/>
    </row>
    <row r="24" spans="1:31" ht="12">
      <c r="A24" s="1" t="s">
        <v>35</v>
      </c>
      <c r="B24" s="48" t="s">
        <v>34</v>
      </c>
      <c r="C24" s="49"/>
      <c r="D24" s="52"/>
      <c r="E24" s="52"/>
      <c r="F24" s="38">
        <f t="shared" si="1"/>
        <v>28</v>
      </c>
      <c r="G24" s="38">
        <f t="shared" si="2"/>
        <v>0</v>
      </c>
      <c r="H24" s="38">
        <f t="shared" si="3"/>
        <v>28</v>
      </c>
      <c r="I24" s="50">
        <v>0</v>
      </c>
      <c r="J24" s="50">
        <v>7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16</v>
      </c>
      <c r="Q24" s="51">
        <v>0</v>
      </c>
      <c r="R24" s="51">
        <v>0</v>
      </c>
      <c r="S24" s="51">
        <v>0</v>
      </c>
      <c r="T24" s="51">
        <v>5</v>
      </c>
      <c r="U24" s="39" t="s">
        <v>35</v>
      </c>
      <c r="V24" s="55"/>
      <c r="W24" s="55"/>
      <c r="X24" s="55"/>
      <c r="Y24" s="55"/>
      <c r="Z24" s="55"/>
      <c r="AA24" s="55"/>
      <c r="AB24" s="55"/>
      <c r="AC24" s="55"/>
      <c r="AD24" s="55"/>
      <c r="AE24" s="55"/>
    </row>
    <row r="25" spans="1:31" ht="12">
      <c r="A25" s="1" t="s">
        <v>37</v>
      </c>
      <c r="B25" s="48" t="s">
        <v>36</v>
      </c>
      <c r="C25" s="49"/>
      <c r="D25" s="52"/>
      <c r="E25" s="52"/>
      <c r="F25" s="38">
        <f t="shared" si="1"/>
        <v>1</v>
      </c>
      <c r="G25" s="38">
        <f t="shared" si="2"/>
        <v>0</v>
      </c>
      <c r="H25" s="38">
        <f t="shared" si="3"/>
        <v>1</v>
      </c>
      <c r="I25" s="50">
        <v>0</v>
      </c>
      <c r="J25" s="50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1</v>
      </c>
      <c r="Q25" s="51">
        <v>0</v>
      </c>
      <c r="R25" s="51">
        <v>0</v>
      </c>
      <c r="S25" s="51">
        <v>0</v>
      </c>
      <c r="T25" s="51">
        <v>0</v>
      </c>
      <c r="U25" s="39" t="s">
        <v>37</v>
      </c>
      <c r="V25" s="55"/>
      <c r="W25" s="55"/>
      <c r="X25" s="55"/>
      <c r="Y25" s="55"/>
      <c r="Z25" s="55"/>
      <c r="AA25" s="55"/>
      <c r="AB25" s="55"/>
      <c r="AC25" s="55"/>
      <c r="AD25" s="55"/>
      <c r="AE25" s="55"/>
    </row>
    <row r="26" spans="1:31" ht="12">
      <c r="A26" s="1" t="s">
        <v>48</v>
      </c>
      <c r="B26" s="48" t="s">
        <v>49</v>
      </c>
      <c r="C26" s="43">
        <f>+D26+E26</f>
        <v>42</v>
      </c>
      <c r="D26" s="52">
        <v>23</v>
      </c>
      <c r="E26" s="52">
        <v>19</v>
      </c>
      <c r="F26" s="38">
        <f t="shared" si="1"/>
        <v>217</v>
      </c>
      <c r="G26" s="38">
        <f t="shared" si="2"/>
        <v>95</v>
      </c>
      <c r="H26" s="38">
        <f t="shared" si="3"/>
        <v>122</v>
      </c>
      <c r="I26" s="53">
        <v>11</v>
      </c>
      <c r="J26" s="53">
        <v>37</v>
      </c>
      <c r="K26" s="54">
        <v>13</v>
      </c>
      <c r="L26" s="54">
        <v>15</v>
      </c>
      <c r="M26" s="54">
        <v>22</v>
      </c>
      <c r="N26" s="54">
        <v>3</v>
      </c>
      <c r="O26" s="54">
        <v>9</v>
      </c>
      <c r="P26" s="54">
        <v>36</v>
      </c>
      <c r="Q26" s="54">
        <v>37</v>
      </c>
      <c r="R26" s="54">
        <v>13</v>
      </c>
      <c r="S26" s="54">
        <v>3</v>
      </c>
      <c r="T26" s="54">
        <v>18</v>
      </c>
      <c r="U26" s="39" t="s">
        <v>39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</row>
    <row r="27" spans="1:31" ht="12">
      <c r="A27" s="1" t="s">
        <v>51</v>
      </c>
      <c r="B27" s="48" t="s">
        <v>50</v>
      </c>
      <c r="C27" s="49"/>
      <c r="D27" s="52"/>
      <c r="E27" s="52"/>
      <c r="F27" s="38">
        <f t="shared" si="1"/>
        <v>260</v>
      </c>
      <c r="G27" s="38">
        <f t="shared" si="2"/>
        <v>56</v>
      </c>
      <c r="H27" s="38">
        <f t="shared" si="3"/>
        <v>204</v>
      </c>
      <c r="I27" s="53">
        <v>17</v>
      </c>
      <c r="J27" s="53">
        <v>39</v>
      </c>
      <c r="K27" s="54">
        <v>9</v>
      </c>
      <c r="L27" s="54">
        <v>12</v>
      </c>
      <c r="M27" s="54">
        <v>3</v>
      </c>
      <c r="N27" s="54">
        <v>1</v>
      </c>
      <c r="O27" s="54">
        <v>12</v>
      </c>
      <c r="P27" s="54">
        <v>37</v>
      </c>
      <c r="Q27" s="54">
        <v>1</v>
      </c>
      <c r="R27" s="54">
        <v>33</v>
      </c>
      <c r="S27" s="54">
        <v>14</v>
      </c>
      <c r="T27" s="54">
        <v>82</v>
      </c>
      <c r="U27" s="39" t="s">
        <v>41</v>
      </c>
      <c r="V27" s="55"/>
      <c r="W27" s="55"/>
      <c r="X27" s="55"/>
      <c r="Y27" s="55"/>
      <c r="Z27" s="55"/>
      <c r="AA27" s="55"/>
      <c r="AB27" s="55"/>
      <c r="AC27" s="55"/>
      <c r="AD27" s="55"/>
      <c r="AE27" s="55"/>
    </row>
    <row r="28" spans="1:31" ht="12">
      <c r="A28" s="1" t="s">
        <v>53</v>
      </c>
      <c r="B28" s="48" t="s">
        <v>54</v>
      </c>
      <c r="C28" s="49"/>
      <c r="D28" s="52"/>
      <c r="E28" s="52"/>
      <c r="F28" s="38">
        <f t="shared" si="1"/>
        <v>3</v>
      </c>
      <c r="G28" s="38">
        <f t="shared" si="2"/>
        <v>1</v>
      </c>
      <c r="H28" s="38">
        <f t="shared" si="3"/>
        <v>2</v>
      </c>
      <c r="I28" s="53">
        <v>0</v>
      </c>
      <c r="J28" s="53">
        <v>1</v>
      </c>
      <c r="K28" s="54">
        <v>0</v>
      </c>
      <c r="L28" s="54">
        <v>0</v>
      </c>
      <c r="M28" s="54">
        <v>0</v>
      </c>
      <c r="N28" s="54">
        <v>0</v>
      </c>
      <c r="O28" s="54">
        <v>1</v>
      </c>
      <c r="P28" s="54">
        <v>1</v>
      </c>
      <c r="Q28" s="54">
        <v>0</v>
      </c>
      <c r="R28" s="54">
        <v>0</v>
      </c>
      <c r="S28" s="54">
        <v>0</v>
      </c>
      <c r="T28" s="54">
        <v>0</v>
      </c>
      <c r="U28" s="39" t="s">
        <v>52</v>
      </c>
      <c r="V28" s="55"/>
      <c r="W28" s="55"/>
      <c r="X28" s="55"/>
      <c r="Y28" s="55"/>
      <c r="Z28" s="55"/>
      <c r="AA28" s="55"/>
      <c r="AB28" s="55"/>
      <c r="AC28" s="55"/>
      <c r="AD28" s="55"/>
      <c r="AE28" s="55"/>
    </row>
    <row r="29" spans="1:31" ht="12">
      <c r="A29" s="1" t="s">
        <v>56</v>
      </c>
      <c r="B29" s="48" t="s">
        <v>57</v>
      </c>
      <c r="C29" s="49"/>
      <c r="D29" s="52"/>
      <c r="E29" s="52"/>
      <c r="F29" s="38">
        <f t="shared" si="1"/>
        <v>66</v>
      </c>
      <c r="G29" s="38">
        <f t="shared" si="2"/>
        <v>31</v>
      </c>
      <c r="H29" s="38">
        <f t="shared" si="3"/>
        <v>35</v>
      </c>
      <c r="I29" s="53">
        <v>6</v>
      </c>
      <c r="J29" s="53">
        <v>15</v>
      </c>
      <c r="K29" s="54">
        <v>4</v>
      </c>
      <c r="L29" s="54">
        <v>1</v>
      </c>
      <c r="M29" s="54">
        <v>13</v>
      </c>
      <c r="N29" s="54">
        <v>1</v>
      </c>
      <c r="O29" s="54">
        <v>6</v>
      </c>
      <c r="P29" s="54">
        <v>7</v>
      </c>
      <c r="Q29" s="54">
        <v>1</v>
      </c>
      <c r="R29" s="54">
        <v>2</v>
      </c>
      <c r="S29" s="54">
        <v>1</v>
      </c>
      <c r="T29" s="54">
        <v>9</v>
      </c>
      <c r="U29" s="39" t="s">
        <v>55</v>
      </c>
      <c r="V29" s="55"/>
      <c r="W29" s="55"/>
      <c r="X29" s="55"/>
      <c r="Y29" s="55"/>
      <c r="Z29" s="55"/>
      <c r="AA29" s="55"/>
      <c r="AB29" s="55"/>
      <c r="AC29" s="55"/>
      <c r="AD29" s="55"/>
      <c r="AE29" s="55"/>
    </row>
    <row r="30" spans="1:31" ht="12">
      <c r="A30" s="1" t="s">
        <v>63</v>
      </c>
      <c r="B30" s="48" t="s">
        <v>38</v>
      </c>
      <c r="C30" s="49"/>
      <c r="D30" s="52"/>
      <c r="E30" s="52"/>
      <c r="F30" s="38">
        <f t="shared" si="1"/>
        <v>632</v>
      </c>
      <c r="G30" s="38">
        <f t="shared" si="2"/>
        <v>316</v>
      </c>
      <c r="H30" s="38">
        <f t="shared" si="3"/>
        <v>316</v>
      </c>
      <c r="I30" s="50">
        <v>77</v>
      </c>
      <c r="J30" s="50">
        <v>133</v>
      </c>
      <c r="K30" s="51">
        <v>44</v>
      </c>
      <c r="L30" s="51">
        <v>30</v>
      </c>
      <c r="M30" s="51">
        <v>150</v>
      </c>
      <c r="N30" s="51">
        <v>30</v>
      </c>
      <c r="O30" s="51">
        <v>29</v>
      </c>
      <c r="P30" s="51">
        <v>63</v>
      </c>
      <c r="Q30" s="51">
        <v>5</v>
      </c>
      <c r="R30" s="51">
        <v>21</v>
      </c>
      <c r="S30" s="51">
        <v>11</v>
      </c>
      <c r="T30" s="51">
        <v>39</v>
      </c>
      <c r="U30" s="39" t="s">
        <v>62</v>
      </c>
      <c r="V30" s="55"/>
      <c r="W30" s="55"/>
      <c r="X30" s="55"/>
      <c r="Y30" s="55"/>
      <c r="Z30" s="55"/>
      <c r="AA30" s="55"/>
      <c r="AB30" s="55"/>
      <c r="AC30" s="55"/>
      <c r="AD30" s="55"/>
      <c r="AE30" s="55"/>
    </row>
    <row r="31" spans="1:31" ht="12">
      <c r="A31" s="1" t="s">
        <v>59</v>
      </c>
      <c r="B31" s="48" t="s">
        <v>40</v>
      </c>
      <c r="C31" s="49"/>
      <c r="D31" s="52"/>
      <c r="E31" s="52"/>
      <c r="F31" s="38">
        <f t="shared" si="1"/>
        <v>202</v>
      </c>
      <c r="G31" s="38">
        <f t="shared" si="2"/>
        <v>175</v>
      </c>
      <c r="H31" s="38">
        <f t="shared" si="3"/>
        <v>27</v>
      </c>
      <c r="I31" s="50">
        <v>83</v>
      </c>
      <c r="J31" s="50">
        <v>15</v>
      </c>
      <c r="K31" s="51">
        <v>29</v>
      </c>
      <c r="L31" s="51">
        <v>3</v>
      </c>
      <c r="M31" s="51">
        <v>34</v>
      </c>
      <c r="N31" s="51">
        <v>1</v>
      </c>
      <c r="O31" s="51">
        <v>14</v>
      </c>
      <c r="P31" s="51">
        <v>2</v>
      </c>
      <c r="Q31" s="51">
        <v>5</v>
      </c>
      <c r="R31" s="51">
        <v>2</v>
      </c>
      <c r="S31" s="51">
        <v>10</v>
      </c>
      <c r="T31" s="51">
        <v>4</v>
      </c>
      <c r="U31" s="39" t="s">
        <v>58</v>
      </c>
      <c r="V31" s="55"/>
      <c r="W31" s="55"/>
      <c r="X31" s="55"/>
      <c r="Y31" s="55"/>
      <c r="Z31" s="55"/>
      <c r="AA31" s="55"/>
      <c r="AB31" s="55"/>
      <c r="AC31" s="55"/>
      <c r="AD31" s="55"/>
      <c r="AE31" s="55"/>
    </row>
    <row r="32" spans="1:31" ht="12">
      <c r="A32" s="22" t="s">
        <v>61</v>
      </c>
      <c r="B32" s="56" t="s">
        <v>64</v>
      </c>
      <c r="C32" s="64">
        <f>+D32+E32</f>
        <v>6</v>
      </c>
      <c r="D32" s="57">
        <v>5</v>
      </c>
      <c r="E32" s="57">
        <v>1</v>
      </c>
      <c r="F32" s="58">
        <f t="shared" si="1"/>
        <v>86</v>
      </c>
      <c r="G32" s="63">
        <f t="shared" si="2"/>
        <v>42</v>
      </c>
      <c r="H32" s="63">
        <f t="shared" si="3"/>
        <v>44</v>
      </c>
      <c r="I32" s="59">
        <v>6</v>
      </c>
      <c r="J32" s="59">
        <v>6</v>
      </c>
      <c r="K32" s="60">
        <v>8</v>
      </c>
      <c r="L32" s="60">
        <v>16</v>
      </c>
      <c r="M32" s="60">
        <v>15</v>
      </c>
      <c r="N32" s="60">
        <v>1</v>
      </c>
      <c r="O32" s="60">
        <v>2</v>
      </c>
      <c r="P32" s="60">
        <v>13</v>
      </c>
      <c r="Q32" s="60">
        <v>0</v>
      </c>
      <c r="R32" s="60">
        <v>6</v>
      </c>
      <c r="S32" s="60">
        <v>11</v>
      </c>
      <c r="T32" s="60">
        <v>2</v>
      </c>
      <c r="U32" s="61" t="s">
        <v>60</v>
      </c>
      <c r="V32" s="55"/>
      <c r="W32" s="55"/>
      <c r="X32" s="55"/>
      <c r="Y32" s="55"/>
      <c r="Z32" s="55"/>
      <c r="AA32" s="55"/>
      <c r="AB32" s="55"/>
      <c r="AC32" s="55"/>
      <c r="AD32" s="55"/>
      <c r="AE32" s="55"/>
    </row>
    <row r="33" spans="2:8" ht="12">
      <c r="B33" s="62" t="s">
        <v>42</v>
      </c>
      <c r="C33" s="62"/>
      <c r="D33" s="62"/>
      <c r="E33" s="62"/>
      <c r="F33" s="62"/>
      <c r="G33" s="62"/>
      <c r="H33" s="62"/>
    </row>
    <row r="34" spans="2:8" ht="12">
      <c r="B34" s="62"/>
      <c r="C34" s="62"/>
      <c r="D34" s="62"/>
      <c r="E34" s="62"/>
      <c r="F34" s="62"/>
      <c r="G34" s="62"/>
      <c r="H34" s="62"/>
    </row>
    <row r="35" spans="2:21" ht="12">
      <c r="B35" s="62"/>
      <c r="D35" s="62"/>
      <c r="F35" s="1" t="s">
        <v>16</v>
      </c>
      <c r="G35" s="1" t="s">
        <v>16</v>
      </c>
      <c r="H35" s="1" t="s">
        <v>16</v>
      </c>
      <c r="I35" s="1" t="s">
        <v>16</v>
      </c>
      <c r="J35" s="1" t="s">
        <v>16</v>
      </c>
      <c r="K35" s="1" t="s">
        <v>16</v>
      </c>
      <c r="L35" s="1" t="s">
        <v>16</v>
      </c>
      <c r="M35" s="1" t="s">
        <v>16</v>
      </c>
      <c r="N35" s="1" t="s">
        <v>16</v>
      </c>
      <c r="O35" s="1" t="s">
        <v>16</v>
      </c>
      <c r="P35" s="1" t="s">
        <v>16</v>
      </c>
      <c r="Q35" s="1" t="s">
        <v>16</v>
      </c>
      <c r="R35" s="1" t="s">
        <v>16</v>
      </c>
      <c r="S35" s="1" t="s">
        <v>16</v>
      </c>
      <c r="T35" s="1" t="s">
        <v>16</v>
      </c>
      <c r="U35" s="1" t="s">
        <v>16</v>
      </c>
    </row>
    <row r="36" spans="2:7" ht="12">
      <c r="B36" s="62"/>
      <c r="D36" s="62"/>
      <c r="G36" s="62"/>
    </row>
    <row r="37" spans="2:7" ht="12">
      <c r="B37" s="62"/>
      <c r="D37" s="62"/>
      <c r="G37" s="62"/>
    </row>
    <row r="38" spans="2:7" ht="12">
      <c r="B38" s="62"/>
      <c r="D38" s="62"/>
      <c r="G38" s="62"/>
    </row>
    <row r="39" spans="2:7" ht="12">
      <c r="B39" s="62"/>
      <c r="D39" s="62"/>
      <c r="G39" s="62"/>
    </row>
    <row r="40" ht="12">
      <c r="B40" s="62"/>
    </row>
    <row r="41" ht="12">
      <c r="B41" s="62"/>
    </row>
    <row r="42" ht="12">
      <c r="B42" s="62"/>
    </row>
    <row r="43" ht="12">
      <c r="B43" s="62"/>
    </row>
    <row r="44" ht="12">
      <c r="B44" s="62"/>
    </row>
    <row r="45" ht="12">
      <c r="B45" s="62"/>
    </row>
    <row r="46" ht="12">
      <c r="B46" s="62"/>
    </row>
    <row r="47" ht="12">
      <c r="B47" s="62"/>
    </row>
    <row r="48" ht="12">
      <c r="B48" s="62"/>
    </row>
    <row r="49" ht="12">
      <c r="B49" s="62"/>
    </row>
    <row r="50" ht="12">
      <c r="B50" s="62"/>
    </row>
    <row r="51" ht="12">
      <c r="B51" s="62"/>
    </row>
    <row r="52" ht="12">
      <c r="B52" s="62"/>
    </row>
  </sheetData>
  <mergeCells count="2">
    <mergeCell ref="U4:U6"/>
    <mergeCell ref="C4:E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okuser</cp:lastModifiedBy>
  <cp:lastPrinted>2006-03-30T04:56:37Z</cp:lastPrinted>
  <dcterms:created xsi:type="dcterms:W3CDTF">2001-03-13T01:22:29Z</dcterms:created>
  <dcterms:modified xsi:type="dcterms:W3CDTF">2006-06-16T05:31:10Z</dcterms:modified>
  <cp:category/>
  <cp:version/>
  <cp:contentType/>
  <cp:contentStatus/>
</cp:coreProperties>
</file>