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25" sheetId="1" r:id="rId1"/>
  </sheets>
  <definedNames>
    <definedName name="_5６農家人口" localSheetId="0">'225'!$A$1:$A$40</definedName>
    <definedName name="_5６農家人口">#REF!</definedName>
    <definedName name="_Regression_Int" localSheetId="0" hidden="1">1</definedName>
    <definedName name="_xlnm.Print_Area" localSheetId="0">'225'!$A$1:$S$48</definedName>
    <definedName name="Print_Area_MI" localSheetId="0">'225'!$A$2:$A$38</definedName>
    <definedName name="Print_Area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<sst xmlns="http://schemas.openxmlformats.org/spreadsheetml/2006/main" count="185" uniqueCount="72">
  <si>
    <t>(単位  人)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</si>
  <si>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</si>
  <si>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</si>
  <si>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</si>
  <si>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</si>
  <si>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</si>
  <si>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</si>
  <si>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年度および</t>
  </si>
  <si>
    <t>卒業者総数</t>
  </si>
  <si>
    <t>進　学　者</t>
  </si>
  <si>
    <t>（高等課程）</t>
  </si>
  <si>
    <t>(一般課程)等</t>
  </si>
  <si>
    <t>開発施設等</t>
  </si>
  <si>
    <t>就職者</t>
  </si>
  <si>
    <t>無業その他</t>
  </si>
  <si>
    <t>ABCDのう</t>
  </si>
  <si>
    <t>高等学</t>
  </si>
  <si>
    <t>　</t>
  </si>
  <si>
    <t>（Ｔ）</t>
  </si>
  <si>
    <t>（Ａ）</t>
  </si>
  <si>
    <t>進学者（Ｂ）</t>
  </si>
  <si>
    <t>入学者（Ｃ）</t>
  </si>
  <si>
    <t>入学者（Ｄ）</t>
  </si>
  <si>
    <t>（Ｅ）</t>
  </si>
  <si>
    <t>（Ｆ）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</si>
  <si>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</si>
  <si>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</si>
  <si>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</si>
  <si>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</si>
  <si>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</si>
  <si>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</si>
  <si>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</si>
  <si>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</si>
  <si>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</si>
  <si>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市  部</t>
  </si>
  <si>
    <t>郡  部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</si>
  <si>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</si>
  <si>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</si>
  <si>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</si>
  <si>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</si>
  <si>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</si>
  <si>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</si>
  <si>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</si>
  <si>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</si>
  <si>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</si>
  <si>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</si>
  <si>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</si>
  <si>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</si>
  <si>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</si>
  <si>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</si>
  <si>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</si>
  <si>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</si>
  <si>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</si>
  <si>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</si>
  <si>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</si>
  <si>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</si>
  <si>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</si>
  <si>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</si>
  <si>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</si>
  <si>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</si>
  <si>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</si>
  <si>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</si>
  <si>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</si>
  <si>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 xml:space="preserve">  注）就職率＝（Ｅ＋Ｇ）÷Ｔ×１００</t>
  </si>
  <si>
    <t>資料：文部科学省「学校基本調査」</t>
  </si>
  <si>
    <t>平成14年度</t>
  </si>
  <si>
    <t>豊後大野市</t>
  </si>
  <si>
    <t>玖 珠 郡</t>
  </si>
  <si>
    <t>九　重　町</t>
  </si>
  <si>
    <t>玖　珠　町</t>
  </si>
  <si>
    <t>各年度5月1日</t>
  </si>
  <si>
    <r>
      <t xml:space="preserve">   </t>
    </r>
    <r>
      <rPr>
        <sz val="14"/>
        <rFont val="ＭＳ 明朝"/>
        <family val="1"/>
      </rPr>
      <t>　                           2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>．  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状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</si>
</sst>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89" fontId="4" fillId="0" borderId="0" xfId="21" applyNumberFormat="1" applyFont="1">
      <alignment/>
      <protection/>
    </xf>
    <xf numFmtId="176" fontId="4" fillId="0" borderId="0" xfId="21" applyNumberFormat="1" applyFont="1" applyAlignment="1">
      <alignment/>
      <protection/>
    </xf>
    <xf numFmtId="189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2" xfId="21" applyNumberFormat="1" applyFont="1" applyBorder="1" applyAlignment="1" applyProtection="1">
      <alignment horizont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0" xfId="21" applyNumberFormat="1" applyFont="1" applyBorder="1" applyAlignment="1" applyProtection="1">
      <alignment horizontal="centerContinuous" vertical="center"/>
      <protection/>
    </xf>
    <xf numFmtId="176" fontId="6" fillId="0" borderId="0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89" fontId="6" fillId="0" borderId="6" xfId="21" applyNumberFormat="1" applyFont="1" applyBorder="1" applyAlignment="1" applyProtection="1">
      <alignment horizontal="centerContinuous" vertical="center"/>
      <protection/>
    </xf>
    <xf numFmtId="189" fontId="6" fillId="0" borderId="7" xfId="21" applyNumberFormat="1" applyFont="1" applyBorder="1" applyAlignment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89" fontId="6" fillId="0" borderId="3" xfId="21" applyNumberFormat="1" applyFont="1" applyBorder="1" applyAlignment="1" applyProtection="1">
      <alignment horizontal="centerContinuous"/>
      <protection/>
    </xf>
    <xf numFmtId="189" fontId="6" fillId="0" borderId="3" xfId="21" applyNumberFormat="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10" xfId="21" applyNumberFormat="1" applyFont="1" applyBorder="1" applyAlignment="1" applyProtection="1">
      <alignment horizontal="centerContinuous"/>
      <protection/>
    </xf>
    <xf numFmtId="176" fontId="6" fillId="0" borderId="3" xfId="21" applyNumberFormat="1" applyFont="1" applyBorder="1" applyAlignment="1" applyProtection="1">
      <alignment horizontal="centerContinuous"/>
      <protection/>
    </xf>
    <xf numFmtId="189" fontId="6" fillId="0" borderId="3" xfId="21" applyNumberFormat="1" applyFont="1" applyBorder="1" applyAlignment="1" applyProtection="1">
      <alignment horizontal="center"/>
      <protection/>
    </xf>
    <xf numFmtId="0" fontId="6" fillId="0" borderId="9" xfId="21" applyFont="1" applyBorder="1" applyAlignment="1">
      <alignment horizontal="center" vertical="center"/>
      <protection/>
    </xf>
    <xf numFmtId="176" fontId="6" fillId="0" borderId="11" xfId="21" applyNumberFormat="1" applyFont="1" applyBorder="1" applyAlignment="1" applyProtection="1">
      <alignment horizontal="center"/>
      <protection/>
    </xf>
    <xf numFmtId="176" fontId="6" fillId="0" borderId="8" xfId="21" applyNumberFormat="1" applyFont="1" applyBorder="1" applyAlignment="1" applyProtection="1">
      <alignment horizontal="center"/>
      <protection/>
    </xf>
    <xf numFmtId="189" fontId="6" fillId="0" borderId="8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176" fontId="4" fillId="0" borderId="2" xfId="21" applyNumberFormat="1" applyFont="1" applyBorder="1" applyAlignment="1" applyProtection="1" quotePrefix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176" fontId="7" fillId="0" borderId="2" xfId="21" applyNumberFormat="1" applyFont="1" applyBorder="1" applyAlignment="1" applyProtection="1" quotePrefix="1">
      <alignment horizontal="center"/>
      <protection/>
    </xf>
    <xf numFmtId="41" fontId="7" fillId="0" borderId="0" xfId="21" applyNumberFormat="1" applyFont="1">
      <alignment/>
      <protection/>
    </xf>
    <xf numFmtId="176" fontId="7" fillId="0" borderId="0" xfId="21" applyNumberFormat="1" applyFont="1">
      <alignment/>
      <protection/>
    </xf>
    <xf numFmtId="176" fontId="7" fillId="0" borderId="2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>
      <alignment/>
      <protection/>
    </xf>
    <xf numFmtId="41" fontId="4" fillId="0" borderId="3" xfId="21" applyNumberFormat="1" applyFont="1" applyBorder="1" applyProtection="1">
      <alignment/>
      <protection/>
    </xf>
    <xf numFmtId="41" fontId="4" fillId="0" borderId="0" xfId="21" applyNumberFormat="1" applyFont="1" applyProtection="1">
      <alignment/>
      <protection/>
    </xf>
    <xf numFmtId="176" fontId="4" fillId="0" borderId="12" xfId="21" applyNumberFormat="1" applyFont="1" applyBorder="1" applyAlignment="1" applyProtection="1">
      <alignment horizontal="center"/>
      <protection/>
    </xf>
    <xf numFmtId="41" fontId="4" fillId="0" borderId="13" xfId="21" applyNumberFormat="1" applyFont="1" applyBorder="1" applyProtection="1">
      <alignment/>
      <protection/>
    </xf>
    <xf numFmtId="41" fontId="4" fillId="0" borderId="14" xfId="21" applyNumberFormat="1" applyFont="1" applyBorder="1" applyProtection="1">
      <alignment/>
      <protection/>
    </xf>
    <xf numFmtId="41" fontId="4" fillId="0" borderId="14" xfId="21" applyNumberFormat="1" applyFont="1" applyBorder="1">
      <alignment/>
      <protection/>
    </xf>
    <xf numFmtId="176" fontId="7" fillId="0" borderId="2" xfId="21" applyNumberFormat="1" applyFont="1" applyBorder="1" applyAlignment="1" applyProtection="1">
      <alignment horizontal="left"/>
      <protection/>
    </xf>
    <xf numFmtId="41" fontId="7" fillId="0" borderId="0" xfId="21" applyNumberFormat="1" applyFont="1" applyAlignment="1" applyProtection="1">
      <alignment horizontal="left"/>
      <protection/>
    </xf>
    <xf numFmtId="41" fontId="7" fillId="0" borderId="0" xfId="21" applyNumberFormat="1" applyFont="1" applyProtection="1">
      <alignment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10" xfId="21" applyNumberFormat="1" applyFont="1" applyBorder="1" applyProtection="1">
      <alignment/>
      <protection/>
    </xf>
    <xf numFmtId="41" fontId="4" fillId="0" borderId="10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41" fontId="4" fillId="0" borderId="0" xfId="21" applyNumberFormat="1" applyFont="1" applyBorder="1" applyProtection="1">
      <alignment/>
      <protection/>
    </xf>
    <xf numFmtId="190" fontId="4" fillId="0" borderId="0" xfId="21" applyNumberFormat="1" applyFont="1">
      <alignment/>
      <protection/>
    </xf>
    <xf numFmtId="190" fontId="7" fillId="0" borderId="0" xfId="21" applyNumberFormat="1" applyFont="1">
      <alignment/>
      <protection/>
    </xf>
    <xf numFmtId="190" fontId="4" fillId="0" borderId="14" xfId="21" applyNumberFormat="1" applyFont="1">
      <alignment/>
      <protection/>
    </xf>
    <xf numFmtId="190" fontId="4" fillId="0" borderId="0" xfId="21" applyNumberFormat="1" applyFont="1" applyAlignment="1">
      <alignment horizontal="right"/>
      <protection/>
    </xf>
    <xf numFmtId="190" fontId="4" fillId="0" borderId="14" xfId="21" applyNumberFormat="1" applyFont="1" applyAlignment="1">
      <alignment horizontal="right"/>
      <protection/>
    </xf>
    <xf numFmtId="190" fontId="4" fillId="0" borderId="10" xfId="21" applyNumberFormat="1" applyFont="1" applyAlignment="1">
      <alignment horizontal="right"/>
      <protection/>
    </xf>
    <xf numFmtId="190" fontId="4" fillId="0" borderId="1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90" fontId="4" fillId="0" borderId="0" xfId="21" applyNumberFormat="1" applyFont="1" applyBorder="1">
      <alignment/>
      <protection/>
    </xf>
    <xf numFmtId="190" fontId="4" fillId="0" borderId="14" xfId="21" applyNumberFormat="1" applyFont="1" applyBorder="1">
      <alignment/>
      <protection/>
    </xf>
    <xf numFmtId="190" fontId="4" fillId="0" borderId="14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65"/>
  <sheetViews>
    <sheetView showGridLines="0" tabSelected="1" zoomScaleSheetLayoutView="75" workbookViewId="0" topLeftCell="A1">
      <selection activeCell="A1" sqref="A1"/>
    </sheetView>
  </sheetViews>
  <sheetFormatPr defaultColWidth="17" defaultRowHeight="12" customHeight="1"/>
  <cols>
    <col min="1" max="1" width="10.5" style="3" customWidth="1"/>
    <col min="2" max="2" width="6.91015625" style="3" bestFit="1" customWidth="1"/>
    <col min="3" max="5" width="6.33203125" style="3" bestFit="1" customWidth="1"/>
    <col min="6" max="6" width="6.5" style="3" customWidth="1"/>
    <col min="7" max="16" width="4.66015625" style="3" customWidth="1"/>
    <col min="17" max="17" width="5.58203125" style="3" customWidth="1"/>
    <col min="18" max="19" width="4.66015625" style="4" customWidth="1"/>
    <col min="20" max="16384" width="17" style="3" customWidth="1"/>
  </cols>
  <sheetData>
    <row r="1" spans="1:4" ht="19.5" customHeight="1">
      <c r="A1" s="1"/>
      <c r="B1" s="2"/>
      <c r="C1" s="2"/>
      <c r="D1" s="2"/>
    </row>
    <row r="2" spans="1:19" ht="15.75" customHeight="1">
      <c r="A2" s="65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</row>
    <row r="3" spans="1:18" ht="12" customHeight="1" thickBot="1">
      <c r="A3" s="7" t="s">
        <v>0</v>
      </c>
      <c r="B3" s="8"/>
      <c r="C3" s="8"/>
      <c r="D3" s="8"/>
      <c r="R3" s="4" t="s">
        <v>70</v>
      </c>
    </row>
    <row r="4" spans="1:19" ht="12" customHeight="1" thickTop="1">
      <c r="A4" s="9"/>
      <c r="B4" s="10"/>
      <c r="C4" s="11"/>
      <c r="D4" s="12"/>
      <c r="E4" s="13" t="s">
        <v>1</v>
      </c>
      <c r="F4" s="14"/>
      <c r="G4" s="13" t="s">
        <v>2</v>
      </c>
      <c r="H4" s="15"/>
      <c r="I4" s="13" t="s">
        <v>2</v>
      </c>
      <c r="J4" s="14"/>
      <c r="K4" s="13" t="s">
        <v>3</v>
      </c>
      <c r="L4" s="14"/>
      <c r="M4" s="13" t="s">
        <v>4</v>
      </c>
      <c r="N4" s="15"/>
      <c r="O4" s="13" t="s">
        <v>4</v>
      </c>
      <c r="P4" s="14"/>
      <c r="Q4" s="16" t="s">
        <v>5</v>
      </c>
      <c r="R4" s="17" t="s">
        <v>6</v>
      </c>
      <c r="S4" s="18"/>
    </row>
    <row r="5" spans="1:19" ht="12" customHeight="1">
      <c r="A5" s="9" t="s">
        <v>7</v>
      </c>
      <c r="B5" s="10" t="s">
        <v>8</v>
      </c>
      <c r="C5" s="11"/>
      <c r="D5" s="12"/>
      <c r="E5" s="19" t="s">
        <v>9</v>
      </c>
      <c r="F5" s="11"/>
      <c r="G5" s="19" t="s">
        <v>10</v>
      </c>
      <c r="H5" s="12"/>
      <c r="I5" s="19" t="s">
        <v>11</v>
      </c>
      <c r="J5" s="11"/>
      <c r="K5" s="19" t="s">
        <v>12</v>
      </c>
      <c r="L5" s="11"/>
      <c r="M5" s="19" t="s">
        <v>13</v>
      </c>
      <c r="N5" s="12"/>
      <c r="O5" s="19" t="s">
        <v>14</v>
      </c>
      <c r="P5" s="11"/>
      <c r="Q5" s="19" t="s">
        <v>15</v>
      </c>
      <c r="R5" s="20" t="s">
        <v>16</v>
      </c>
      <c r="S5" s="21" t="s">
        <v>17</v>
      </c>
    </row>
    <row r="6" spans="1:19" ht="12" customHeight="1">
      <c r="A6" s="22"/>
      <c r="B6" s="23" t="s">
        <v>18</v>
      </c>
      <c r="C6" s="24"/>
      <c r="D6" s="25"/>
      <c r="E6" s="24" t="s">
        <v>19</v>
      </c>
      <c r="F6" s="25"/>
      <c r="G6" s="24" t="s">
        <v>20</v>
      </c>
      <c r="H6" s="25"/>
      <c r="I6" s="24" t="s">
        <v>21</v>
      </c>
      <c r="J6" s="26"/>
      <c r="K6" s="24" t="s">
        <v>22</v>
      </c>
      <c r="L6" s="26"/>
      <c r="M6" s="24" t="s">
        <v>23</v>
      </c>
      <c r="N6" s="25"/>
      <c r="O6" s="24" t="s">
        <v>24</v>
      </c>
      <c r="P6" s="25"/>
      <c r="Q6" s="27" t="s">
        <v>25</v>
      </c>
      <c r="R6" s="20" t="s">
        <v>26</v>
      </c>
      <c r="S6" s="28" t="s">
        <v>27</v>
      </c>
    </row>
    <row r="7" spans="1:19" ht="12" customHeight="1">
      <c r="A7" s="29" t="s">
        <v>28</v>
      </c>
      <c r="B7" s="30" t="s">
        <v>29</v>
      </c>
      <c r="C7" s="31" t="s">
        <v>30</v>
      </c>
      <c r="D7" s="31" t="s">
        <v>31</v>
      </c>
      <c r="E7" s="31" t="s">
        <v>30</v>
      </c>
      <c r="F7" s="31" t="s">
        <v>31</v>
      </c>
      <c r="G7" s="31" t="s">
        <v>30</v>
      </c>
      <c r="H7" s="31" t="s">
        <v>31</v>
      </c>
      <c r="I7" s="31" t="s">
        <v>30</v>
      </c>
      <c r="J7" s="31" t="s">
        <v>31</v>
      </c>
      <c r="K7" s="31" t="s">
        <v>30</v>
      </c>
      <c r="L7" s="31" t="s">
        <v>31</v>
      </c>
      <c r="M7" s="31" t="s">
        <v>30</v>
      </c>
      <c r="N7" s="31" t="s">
        <v>31</v>
      </c>
      <c r="O7" s="31" t="s">
        <v>30</v>
      </c>
      <c r="P7" s="31" t="s">
        <v>31</v>
      </c>
      <c r="Q7" s="31" t="s">
        <v>32</v>
      </c>
      <c r="R7" s="32" t="s">
        <v>33</v>
      </c>
      <c r="S7" s="32"/>
    </row>
    <row r="8" spans="1:19" ht="24" customHeight="1">
      <c r="A8" s="33" t="s">
        <v>65</v>
      </c>
      <c r="B8" s="34">
        <v>14051</v>
      </c>
      <c r="C8" s="35">
        <v>7114</v>
      </c>
      <c r="D8" s="34">
        <v>6937</v>
      </c>
      <c r="E8" s="34">
        <v>6942</v>
      </c>
      <c r="F8" s="34">
        <v>6788</v>
      </c>
      <c r="G8" s="34">
        <v>2</v>
      </c>
      <c r="H8" s="34">
        <v>56</v>
      </c>
      <c r="I8" s="34">
        <v>8</v>
      </c>
      <c r="J8" s="34">
        <v>6</v>
      </c>
      <c r="K8" s="34">
        <v>6</v>
      </c>
      <c r="L8" s="34">
        <v>0</v>
      </c>
      <c r="M8" s="34">
        <v>83</v>
      </c>
      <c r="N8" s="34">
        <v>31</v>
      </c>
      <c r="O8" s="34">
        <v>73</v>
      </c>
      <c r="P8" s="34">
        <v>56</v>
      </c>
      <c r="Q8" s="34">
        <v>11</v>
      </c>
      <c r="R8" s="58">
        <v>97.7</v>
      </c>
      <c r="S8" s="58">
        <v>0.9</v>
      </c>
    </row>
    <row r="9" spans="1:19" ht="24" customHeight="1">
      <c r="A9" s="36">
        <v>15</v>
      </c>
      <c r="B9" s="34">
        <v>13414</v>
      </c>
      <c r="C9" s="35">
        <v>6943</v>
      </c>
      <c r="D9" s="34">
        <v>6471</v>
      </c>
      <c r="E9" s="34">
        <v>6792</v>
      </c>
      <c r="F9" s="34">
        <v>6316</v>
      </c>
      <c r="G9" s="34">
        <v>0</v>
      </c>
      <c r="H9" s="34">
        <v>39</v>
      </c>
      <c r="I9" s="34">
        <v>7</v>
      </c>
      <c r="J9" s="34">
        <v>20</v>
      </c>
      <c r="K9" s="34">
        <v>5</v>
      </c>
      <c r="L9" s="34">
        <v>1</v>
      </c>
      <c r="M9" s="34">
        <v>68</v>
      </c>
      <c r="N9" s="34">
        <v>23</v>
      </c>
      <c r="O9" s="34">
        <v>71</v>
      </c>
      <c r="P9" s="34">
        <v>72</v>
      </c>
      <c r="Q9" s="34">
        <v>8</v>
      </c>
      <c r="R9" s="58">
        <v>97.7</v>
      </c>
      <c r="S9" s="58">
        <v>0.7</v>
      </c>
    </row>
    <row r="10" spans="1:19" ht="24" customHeight="1">
      <c r="A10" s="36">
        <v>16</v>
      </c>
      <c r="B10" s="34">
        <v>12872</v>
      </c>
      <c r="C10" s="35">
        <v>6639</v>
      </c>
      <c r="D10" s="34">
        <v>6233</v>
      </c>
      <c r="E10" s="34">
        <v>6526</v>
      </c>
      <c r="F10" s="34">
        <v>6092</v>
      </c>
      <c r="G10" s="34">
        <v>0</v>
      </c>
      <c r="H10" s="34">
        <v>45</v>
      </c>
      <c r="I10" s="34">
        <v>9</v>
      </c>
      <c r="J10" s="34">
        <v>9</v>
      </c>
      <c r="K10" s="34">
        <v>8</v>
      </c>
      <c r="L10" s="34">
        <v>0</v>
      </c>
      <c r="M10" s="34">
        <v>56</v>
      </c>
      <c r="N10" s="34">
        <v>25</v>
      </c>
      <c r="O10" s="34">
        <v>40</v>
      </c>
      <c r="P10" s="34">
        <v>62</v>
      </c>
      <c r="Q10" s="34">
        <v>11</v>
      </c>
      <c r="R10" s="58">
        <v>98</v>
      </c>
      <c r="S10" s="58">
        <v>0.7</v>
      </c>
    </row>
    <row r="11" spans="1:19" ht="12" customHeight="1">
      <c r="A11" s="37"/>
      <c r="R11" s="58"/>
      <c r="S11" s="58"/>
    </row>
    <row r="12" spans="1:21" s="40" customFormat="1" ht="24" customHeight="1">
      <c r="A12" s="38">
        <v>17</v>
      </c>
      <c r="B12" s="39">
        <f>SUM(B14:B15)</f>
        <v>12414</v>
      </c>
      <c r="C12" s="39">
        <f aca="true" t="shared" si="0" ref="C12:P12">SUM(C14:C15)</f>
        <v>6428</v>
      </c>
      <c r="D12" s="39">
        <f t="shared" si="0"/>
        <v>5986</v>
      </c>
      <c r="E12" s="39">
        <f t="shared" si="0"/>
        <v>6321</v>
      </c>
      <c r="F12" s="39">
        <f t="shared" si="0"/>
        <v>5897</v>
      </c>
      <c r="G12" s="39">
        <f t="shared" si="0"/>
        <v>2</v>
      </c>
      <c r="H12" s="39">
        <f t="shared" si="0"/>
        <v>29</v>
      </c>
      <c r="I12" s="39">
        <f t="shared" si="0"/>
        <v>3</v>
      </c>
      <c r="J12" s="39">
        <f t="shared" si="0"/>
        <v>3</v>
      </c>
      <c r="K12" s="39">
        <f t="shared" si="0"/>
        <v>4</v>
      </c>
      <c r="L12" s="39">
        <f t="shared" si="0"/>
        <v>0</v>
      </c>
      <c r="M12" s="39">
        <f t="shared" si="0"/>
        <v>54</v>
      </c>
      <c r="N12" s="39">
        <f t="shared" si="0"/>
        <v>15</v>
      </c>
      <c r="O12" s="39">
        <f t="shared" si="0"/>
        <v>44</v>
      </c>
      <c r="P12" s="39">
        <f t="shared" si="0"/>
        <v>42</v>
      </c>
      <c r="Q12" s="39">
        <f>SUM(Q14:Q15)</f>
        <v>20</v>
      </c>
      <c r="R12" s="59">
        <v>98.4</v>
      </c>
      <c r="S12" s="59">
        <v>0.7</v>
      </c>
      <c r="T12" s="40" t="s">
        <v>4</v>
      </c>
      <c r="U12" s="40" t="s">
        <v>4</v>
      </c>
    </row>
    <row r="13" spans="1:21" s="40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59"/>
      <c r="S13" s="59"/>
      <c r="U13" s="40" t="s">
        <v>4</v>
      </c>
    </row>
    <row r="14" spans="1:21" s="40" customFormat="1" ht="24" customHeight="1">
      <c r="A14" s="41" t="s">
        <v>34</v>
      </c>
      <c r="B14" s="57">
        <f>SUM(B17:B28)</f>
        <v>10999</v>
      </c>
      <c r="C14" s="57">
        <f aca="true" t="shared" si="1" ref="C14:P14">SUM(C17:C28)</f>
        <v>5687</v>
      </c>
      <c r="D14" s="57">
        <f t="shared" si="1"/>
        <v>5312</v>
      </c>
      <c r="E14" s="57">
        <f t="shared" si="1"/>
        <v>5590</v>
      </c>
      <c r="F14" s="57">
        <f t="shared" si="1"/>
        <v>5229</v>
      </c>
      <c r="G14" s="57">
        <f t="shared" si="1"/>
        <v>2</v>
      </c>
      <c r="H14" s="57">
        <f t="shared" si="1"/>
        <v>29</v>
      </c>
      <c r="I14" s="57">
        <f t="shared" si="1"/>
        <v>3</v>
      </c>
      <c r="J14" s="57">
        <f t="shared" si="1"/>
        <v>2</v>
      </c>
      <c r="K14" s="57">
        <f t="shared" si="1"/>
        <v>3</v>
      </c>
      <c r="L14" s="57">
        <f t="shared" si="1"/>
        <v>0</v>
      </c>
      <c r="M14" s="57">
        <f t="shared" si="1"/>
        <v>51</v>
      </c>
      <c r="N14" s="57">
        <f t="shared" si="1"/>
        <v>15</v>
      </c>
      <c r="O14" s="57">
        <f t="shared" si="1"/>
        <v>38</v>
      </c>
      <c r="P14" s="57">
        <f t="shared" si="1"/>
        <v>37</v>
      </c>
      <c r="Q14" s="57">
        <f>SUM(Q17:Q28)</f>
        <v>20</v>
      </c>
      <c r="R14" s="59">
        <v>98.4</v>
      </c>
      <c r="S14" s="59">
        <v>0.8</v>
      </c>
      <c r="T14" s="40" t="s">
        <v>4</v>
      </c>
      <c r="U14" s="40" t="s">
        <v>4</v>
      </c>
    </row>
    <row r="15" spans="1:21" s="40" customFormat="1" ht="27.75" customHeight="1">
      <c r="A15" s="41" t="s">
        <v>35</v>
      </c>
      <c r="B15" s="57">
        <f>SUM(B30:B46)</f>
        <v>1415</v>
      </c>
      <c r="C15" s="57">
        <f aca="true" t="shared" si="2" ref="C15:P15">SUM(C30:C46)</f>
        <v>741</v>
      </c>
      <c r="D15" s="57">
        <f t="shared" si="2"/>
        <v>674</v>
      </c>
      <c r="E15" s="57">
        <f t="shared" si="2"/>
        <v>731</v>
      </c>
      <c r="F15" s="57">
        <f t="shared" si="2"/>
        <v>668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1</v>
      </c>
      <c r="K15" s="57">
        <f t="shared" si="2"/>
        <v>1</v>
      </c>
      <c r="L15" s="57">
        <f t="shared" si="2"/>
        <v>0</v>
      </c>
      <c r="M15" s="57">
        <f t="shared" si="2"/>
        <v>3</v>
      </c>
      <c r="N15" s="57">
        <f t="shared" si="2"/>
        <v>0</v>
      </c>
      <c r="O15" s="57">
        <f t="shared" si="2"/>
        <v>6</v>
      </c>
      <c r="P15" s="57">
        <f t="shared" si="2"/>
        <v>5</v>
      </c>
      <c r="Q15" s="57">
        <f>SUM(Q30:Q46)</f>
        <v>0</v>
      </c>
      <c r="R15" s="59">
        <v>98.9</v>
      </c>
      <c r="S15" s="59">
        <v>0.2</v>
      </c>
      <c r="T15" s="40" t="s">
        <v>4</v>
      </c>
      <c r="U15" s="40" t="s">
        <v>4</v>
      </c>
    </row>
    <row r="16" spans="1:21" ht="16.5" customHeight="1">
      <c r="A16" s="42"/>
      <c r="B16" s="35"/>
      <c r="C16" s="35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58"/>
      <c r="S16" s="58"/>
      <c r="U16" s="3" t="s">
        <v>4</v>
      </c>
    </row>
    <row r="17" spans="1:21" ht="24" customHeight="1">
      <c r="A17" s="33" t="s">
        <v>36</v>
      </c>
      <c r="B17" s="43">
        <f>+C17+D17</f>
        <v>4948</v>
      </c>
      <c r="C17" s="44">
        <f>+E17+G17+I17+K17+M17+O17</f>
        <v>2537</v>
      </c>
      <c r="D17" s="44">
        <f>+F17+H17+J17+L17+N17+P17</f>
        <v>2411</v>
      </c>
      <c r="E17" s="44">
        <v>2499</v>
      </c>
      <c r="F17" s="44">
        <v>2362</v>
      </c>
      <c r="G17" s="44">
        <v>0</v>
      </c>
      <c r="H17" s="44">
        <v>24</v>
      </c>
      <c r="I17" s="44">
        <v>3</v>
      </c>
      <c r="J17" s="44">
        <v>2</v>
      </c>
      <c r="K17" s="44">
        <v>1</v>
      </c>
      <c r="L17" s="44">
        <v>0</v>
      </c>
      <c r="M17" s="44">
        <v>21</v>
      </c>
      <c r="N17" s="44">
        <v>5</v>
      </c>
      <c r="O17" s="44">
        <v>13</v>
      </c>
      <c r="P17" s="44">
        <v>18</v>
      </c>
      <c r="Q17" s="34">
        <v>6</v>
      </c>
      <c r="R17" s="58">
        <v>98.2</v>
      </c>
      <c r="S17" s="58">
        <v>0.6</v>
      </c>
      <c r="T17" s="3" t="s">
        <v>4</v>
      </c>
      <c r="U17" s="3" t="s">
        <v>4</v>
      </c>
    </row>
    <row r="18" spans="1:21" ht="24" customHeight="1">
      <c r="A18" s="33" t="s">
        <v>37</v>
      </c>
      <c r="B18" s="43">
        <f aca="true" t="shared" si="3" ref="B18:B46">+C18+D18</f>
        <v>1114</v>
      </c>
      <c r="C18" s="44">
        <f aca="true" t="shared" si="4" ref="C18:C46">+E18+G18+I18+K18+M18+O18</f>
        <v>594</v>
      </c>
      <c r="D18" s="44">
        <f aca="true" t="shared" si="5" ref="D18:D46">+F18+H18+J18+L18+N18+P18</f>
        <v>520</v>
      </c>
      <c r="E18" s="44">
        <v>570</v>
      </c>
      <c r="F18" s="44">
        <v>517</v>
      </c>
      <c r="G18" s="44">
        <v>2</v>
      </c>
      <c r="H18" s="44">
        <v>2</v>
      </c>
      <c r="I18" s="44">
        <v>0</v>
      </c>
      <c r="J18" s="44">
        <v>0</v>
      </c>
      <c r="K18" s="44">
        <v>0</v>
      </c>
      <c r="L18" s="44">
        <v>0</v>
      </c>
      <c r="M18" s="44">
        <v>10</v>
      </c>
      <c r="N18" s="44">
        <v>1</v>
      </c>
      <c r="O18" s="44">
        <v>12</v>
      </c>
      <c r="P18" s="44">
        <v>0</v>
      </c>
      <c r="Q18" s="34">
        <v>4</v>
      </c>
      <c r="R18" s="58">
        <v>97.6</v>
      </c>
      <c r="S18" s="58">
        <v>1.3</v>
      </c>
      <c r="T18" s="3" t="s">
        <v>4</v>
      </c>
      <c r="U18" s="3" t="s">
        <v>4</v>
      </c>
    </row>
    <row r="19" spans="1:21" ht="24" customHeight="1">
      <c r="A19" s="33" t="s">
        <v>38</v>
      </c>
      <c r="B19" s="43">
        <f t="shared" si="3"/>
        <v>882</v>
      </c>
      <c r="C19" s="44">
        <f t="shared" si="4"/>
        <v>452</v>
      </c>
      <c r="D19" s="44">
        <f t="shared" si="5"/>
        <v>430</v>
      </c>
      <c r="E19" s="44">
        <v>442</v>
      </c>
      <c r="F19" s="44">
        <v>430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4</v>
      </c>
      <c r="N19" s="44">
        <v>0</v>
      </c>
      <c r="O19" s="44">
        <v>6</v>
      </c>
      <c r="P19" s="44">
        <v>0</v>
      </c>
      <c r="Q19" s="34">
        <v>6</v>
      </c>
      <c r="R19" s="58">
        <v>98.9</v>
      </c>
      <c r="S19" s="58">
        <v>1.1</v>
      </c>
      <c r="T19" s="3" t="s">
        <v>4</v>
      </c>
      <c r="U19" s="3" t="s">
        <v>4</v>
      </c>
    </row>
    <row r="20" spans="1:21" ht="24" customHeight="1">
      <c r="A20" s="33" t="s">
        <v>39</v>
      </c>
      <c r="B20" s="43">
        <f t="shared" si="3"/>
        <v>819</v>
      </c>
      <c r="C20" s="44">
        <f t="shared" si="4"/>
        <v>422</v>
      </c>
      <c r="D20" s="44">
        <f t="shared" si="5"/>
        <v>397</v>
      </c>
      <c r="E20" s="44">
        <v>415</v>
      </c>
      <c r="F20" s="44">
        <v>386</v>
      </c>
      <c r="G20" s="44">
        <v>0</v>
      </c>
      <c r="H20" s="44">
        <v>2</v>
      </c>
      <c r="I20" s="44">
        <v>0</v>
      </c>
      <c r="J20" s="44">
        <v>0</v>
      </c>
      <c r="K20" s="44">
        <v>1</v>
      </c>
      <c r="L20" s="44">
        <v>0</v>
      </c>
      <c r="M20" s="44">
        <v>3</v>
      </c>
      <c r="N20" s="44">
        <v>1</v>
      </c>
      <c r="O20" s="44">
        <v>3</v>
      </c>
      <c r="P20" s="44">
        <v>8</v>
      </c>
      <c r="Q20" s="34">
        <v>0</v>
      </c>
      <c r="R20" s="58">
        <v>97.8</v>
      </c>
      <c r="S20" s="58">
        <v>0.5</v>
      </c>
      <c r="T20" s="3" t="s">
        <v>40</v>
      </c>
      <c r="U20" s="3" t="s">
        <v>4</v>
      </c>
    </row>
    <row r="21" spans="1:21" ht="24" customHeight="1">
      <c r="A21" s="33" t="s">
        <v>41</v>
      </c>
      <c r="B21" s="43">
        <f t="shared" si="3"/>
        <v>885</v>
      </c>
      <c r="C21" s="44">
        <f t="shared" si="4"/>
        <v>452</v>
      </c>
      <c r="D21" s="44">
        <f t="shared" si="5"/>
        <v>433</v>
      </c>
      <c r="E21" s="44">
        <v>450</v>
      </c>
      <c r="F21" s="44">
        <v>425</v>
      </c>
      <c r="G21" s="44">
        <v>0</v>
      </c>
      <c r="H21" s="44">
        <v>1</v>
      </c>
      <c r="I21" s="44">
        <v>0</v>
      </c>
      <c r="J21" s="44">
        <v>0</v>
      </c>
      <c r="K21" s="44">
        <v>1</v>
      </c>
      <c r="L21" s="44">
        <v>0</v>
      </c>
      <c r="M21" s="44">
        <v>0</v>
      </c>
      <c r="N21" s="44">
        <v>2</v>
      </c>
      <c r="O21" s="44">
        <v>1</v>
      </c>
      <c r="P21" s="44">
        <v>5</v>
      </c>
      <c r="Q21" s="34">
        <v>1</v>
      </c>
      <c r="R21" s="58">
        <v>98.9</v>
      </c>
      <c r="S21" s="58">
        <v>0.3</v>
      </c>
      <c r="T21" s="3" t="s">
        <v>4</v>
      </c>
      <c r="U21" s="3" t="s">
        <v>4</v>
      </c>
    </row>
    <row r="22" spans="1:21" ht="24" customHeight="1">
      <c r="A22" s="33" t="s">
        <v>42</v>
      </c>
      <c r="B22" s="43">
        <f t="shared" si="3"/>
        <v>400</v>
      </c>
      <c r="C22" s="44">
        <f t="shared" si="4"/>
        <v>204</v>
      </c>
      <c r="D22" s="44">
        <f t="shared" si="5"/>
        <v>196</v>
      </c>
      <c r="E22" s="44">
        <v>200</v>
      </c>
      <c r="F22" s="44">
        <v>194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3</v>
      </c>
      <c r="N22" s="44">
        <v>2</v>
      </c>
      <c r="O22" s="44">
        <v>1</v>
      </c>
      <c r="P22" s="44">
        <v>0</v>
      </c>
      <c r="Q22" s="34">
        <v>0</v>
      </c>
      <c r="R22" s="58">
        <v>98.5</v>
      </c>
      <c r="S22" s="58">
        <v>1.3</v>
      </c>
      <c r="T22" s="3" t="s">
        <v>4</v>
      </c>
      <c r="U22" s="3" t="s">
        <v>4</v>
      </c>
    </row>
    <row r="23" spans="1:21" ht="24" customHeight="1">
      <c r="A23" s="33" t="s">
        <v>43</v>
      </c>
      <c r="B23" s="43">
        <f t="shared" si="3"/>
        <v>205</v>
      </c>
      <c r="C23" s="44">
        <f t="shared" si="4"/>
        <v>107</v>
      </c>
      <c r="D23" s="44">
        <f t="shared" si="5"/>
        <v>98</v>
      </c>
      <c r="E23" s="44">
        <v>107</v>
      </c>
      <c r="F23" s="44">
        <v>98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34">
        <v>0</v>
      </c>
      <c r="R23" s="58">
        <v>100</v>
      </c>
      <c r="S23" s="58">
        <v>0</v>
      </c>
      <c r="T23" s="3" t="s">
        <v>4</v>
      </c>
      <c r="U23" s="3" t="s">
        <v>4</v>
      </c>
    </row>
    <row r="24" spans="1:21" ht="24" customHeight="1">
      <c r="A24" s="33" t="s">
        <v>44</v>
      </c>
      <c r="B24" s="43">
        <f t="shared" si="3"/>
        <v>228</v>
      </c>
      <c r="C24" s="44">
        <f t="shared" si="4"/>
        <v>133</v>
      </c>
      <c r="D24" s="44">
        <f t="shared" si="5"/>
        <v>95</v>
      </c>
      <c r="E24" s="44">
        <v>133</v>
      </c>
      <c r="F24" s="44">
        <v>95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34">
        <v>0</v>
      </c>
      <c r="R24" s="58">
        <v>100</v>
      </c>
      <c r="S24" s="58">
        <v>0</v>
      </c>
      <c r="T24" s="3" t="s">
        <v>4</v>
      </c>
      <c r="U24" s="3" t="s">
        <v>4</v>
      </c>
    </row>
    <row r="25" spans="1:21" ht="24" customHeight="1">
      <c r="A25" s="33" t="s">
        <v>45</v>
      </c>
      <c r="B25" s="43">
        <f t="shared" si="3"/>
        <v>224</v>
      </c>
      <c r="C25" s="44">
        <f t="shared" si="4"/>
        <v>115</v>
      </c>
      <c r="D25" s="44">
        <f t="shared" si="5"/>
        <v>109</v>
      </c>
      <c r="E25" s="44">
        <v>114</v>
      </c>
      <c r="F25" s="44">
        <v>108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1</v>
      </c>
      <c r="P25" s="44">
        <v>1</v>
      </c>
      <c r="Q25" s="34">
        <v>0</v>
      </c>
      <c r="R25" s="58">
        <v>99.1</v>
      </c>
      <c r="S25" s="58">
        <v>0</v>
      </c>
      <c r="T25" s="3" t="s">
        <v>4</v>
      </c>
      <c r="U25" s="3" t="s">
        <v>4</v>
      </c>
    </row>
    <row r="26" spans="1:21" ht="24" customHeight="1">
      <c r="A26" s="33" t="s">
        <v>46</v>
      </c>
      <c r="B26" s="43">
        <f t="shared" si="3"/>
        <v>231</v>
      </c>
      <c r="C26" s="44">
        <f t="shared" si="4"/>
        <v>133</v>
      </c>
      <c r="D26" s="44">
        <f t="shared" si="5"/>
        <v>98</v>
      </c>
      <c r="E26" s="44">
        <v>125</v>
      </c>
      <c r="F26" s="44">
        <v>97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</v>
      </c>
      <c r="N26" s="44">
        <v>0</v>
      </c>
      <c r="O26" s="44">
        <v>1</v>
      </c>
      <c r="P26" s="44">
        <v>1</v>
      </c>
      <c r="Q26" s="34">
        <v>0</v>
      </c>
      <c r="R26" s="58">
        <v>96.1</v>
      </c>
      <c r="S26" s="58">
        <v>3</v>
      </c>
      <c r="T26" s="3" t="s">
        <v>4</v>
      </c>
      <c r="U26" s="3" t="s">
        <v>4</v>
      </c>
    </row>
    <row r="27" spans="1:21" ht="24" customHeight="1">
      <c r="A27" s="33" t="s">
        <v>47</v>
      </c>
      <c r="B27" s="43">
        <f t="shared" si="3"/>
        <v>656</v>
      </c>
      <c r="C27" s="57">
        <f t="shared" si="4"/>
        <v>329</v>
      </c>
      <c r="D27" s="57">
        <f t="shared" si="5"/>
        <v>327</v>
      </c>
      <c r="E27" s="57">
        <v>326</v>
      </c>
      <c r="F27" s="57">
        <v>320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3</v>
      </c>
      <c r="N27" s="57">
        <v>4</v>
      </c>
      <c r="O27" s="57">
        <v>0</v>
      </c>
      <c r="P27" s="57">
        <v>3</v>
      </c>
      <c r="Q27" s="35">
        <v>2</v>
      </c>
      <c r="R27" s="66">
        <v>98.5</v>
      </c>
      <c r="S27" s="66">
        <v>1.4</v>
      </c>
      <c r="T27" s="3" t="s">
        <v>4</v>
      </c>
      <c r="U27" s="3" t="s">
        <v>4</v>
      </c>
    </row>
    <row r="28" spans="1:19" ht="24" customHeight="1">
      <c r="A28" s="45" t="s">
        <v>66</v>
      </c>
      <c r="B28" s="46">
        <f>+C28+D28</f>
        <v>407</v>
      </c>
      <c r="C28" s="47">
        <f>+E28+G28+I28+K28+M28+O28</f>
        <v>209</v>
      </c>
      <c r="D28" s="47">
        <f>+F28+H28+J28+L28+N28+P28</f>
        <v>198</v>
      </c>
      <c r="E28" s="47">
        <v>209</v>
      </c>
      <c r="F28" s="47">
        <v>197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1</v>
      </c>
      <c r="Q28" s="48">
        <v>1</v>
      </c>
      <c r="R28" s="67">
        <v>99.8</v>
      </c>
      <c r="S28" s="67">
        <v>0.2</v>
      </c>
    </row>
    <row r="29" spans="1:19" s="40" customFormat="1" ht="24" customHeight="1">
      <c r="A29" s="49" t="s">
        <v>48</v>
      </c>
      <c r="B29" s="43"/>
      <c r="C29" s="44"/>
      <c r="D29" s="44"/>
      <c r="E29" s="50" t="s">
        <v>4</v>
      </c>
      <c r="F29" s="5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59"/>
      <c r="S29" s="59"/>
    </row>
    <row r="30" spans="1:21" ht="24" customHeight="1">
      <c r="A30" s="45" t="s">
        <v>49</v>
      </c>
      <c r="B30" s="46">
        <f t="shared" si="3"/>
        <v>10</v>
      </c>
      <c r="C30" s="47">
        <f t="shared" si="4"/>
        <v>7</v>
      </c>
      <c r="D30" s="47">
        <f t="shared" si="5"/>
        <v>3</v>
      </c>
      <c r="E30" s="47">
        <v>7</v>
      </c>
      <c r="F30" s="47">
        <v>3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v>0</v>
      </c>
      <c r="R30" s="67">
        <v>100</v>
      </c>
      <c r="S30" s="68">
        <v>0</v>
      </c>
      <c r="T30" s="3" t="s">
        <v>4</v>
      </c>
      <c r="U30" s="3" t="s">
        <v>4</v>
      </c>
    </row>
    <row r="31" spans="1:21" s="40" customFormat="1" ht="24" customHeight="1">
      <c r="A31" s="49" t="s">
        <v>50</v>
      </c>
      <c r="B31" s="43"/>
      <c r="C31" s="44"/>
      <c r="D31" s="44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9"/>
      <c r="R31" s="59"/>
      <c r="S31" s="59"/>
      <c r="T31" s="40" t="s">
        <v>4</v>
      </c>
      <c r="U31" s="40" t="s">
        <v>4</v>
      </c>
    </row>
    <row r="32" spans="1:21" ht="24" customHeight="1">
      <c r="A32" s="33" t="s">
        <v>51</v>
      </c>
      <c r="B32" s="43">
        <f t="shared" si="3"/>
        <v>37</v>
      </c>
      <c r="C32" s="44">
        <f t="shared" si="4"/>
        <v>23</v>
      </c>
      <c r="D32" s="44">
        <f t="shared" si="5"/>
        <v>14</v>
      </c>
      <c r="E32" s="44">
        <v>23</v>
      </c>
      <c r="F32" s="44">
        <v>14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34">
        <v>0</v>
      </c>
      <c r="R32" s="58">
        <v>100</v>
      </c>
      <c r="S32" s="61">
        <v>0</v>
      </c>
      <c r="T32" s="3" t="s">
        <v>4</v>
      </c>
      <c r="U32" s="3" t="s">
        <v>4</v>
      </c>
    </row>
    <row r="33" spans="1:21" ht="24" customHeight="1">
      <c r="A33" s="33" t="s">
        <v>52</v>
      </c>
      <c r="B33" s="43">
        <f t="shared" si="3"/>
        <v>34</v>
      </c>
      <c r="C33" s="44">
        <f t="shared" si="4"/>
        <v>15</v>
      </c>
      <c r="D33" s="44">
        <f t="shared" si="5"/>
        <v>19</v>
      </c>
      <c r="E33" s="44">
        <v>15</v>
      </c>
      <c r="F33" s="44">
        <v>18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1</v>
      </c>
      <c r="Q33" s="34">
        <v>0</v>
      </c>
      <c r="R33" s="58">
        <v>97.1</v>
      </c>
      <c r="S33" s="61">
        <v>0</v>
      </c>
      <c r="T33" s="3" t="s">
        <v>4</v>
      </c>
      <c r="U33" s="3" t="s">
        <v>4</v>
      </c>
    </row>
    <row r="34" spans="1:21" ht="24" customHeight="1">
      <c r="A34" s="33" t="s">
        <v>53</v>
      </c>
      <c r="B34" s="43">
        <f t="shared" si="3"/>
        <v>134</v>
      </c>
      <c r="C34" s="44">
        <f t="shared" si="4"/>
        <v>67</v>
      </c>
      <c r="D34" s="44">
        <f t="shared" si="5"/>
        <v>67</v>
      </c>
      <c r="E34" s="44">
        <v>67</v>
      </c>
      <c r="F34" s="44">
        <v>67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34">
        <v>0</v>
      </c>
      <c r="R34" s="58">
        <v>100</v>
      </c>
      <c r="S34" s="61">
        <v>0</v>
      </c>
      <c r="T34" s="3" t="s">
        <v>4</v>
      </c>
      <c r="U34" s="3" t="s">
        <v>4</v>
      </c>
    </row>
    <row r="35" spans="1:21" ht="24" customHeight="1">
      <c r="A35" s="33" t="s">
        <v>54</v>
      </c>
      <c r="B35" s="43">
        <f t="shared" si="3"/>
        <v>47</v>
      </c>
      <c r="C35" s="44">
        <f t="shared" si="4"/>
        <v>24</v>
      </c>
      <c r="D35" s="44">
        <f t="shared" si="5"/>
        <v>23</v>
      </c>
      <c r="E35" s="44">
        <v>23</v>
      </c>
      <c r="F35" s="44">
        <v>23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1</v>
      </c>
      <c r="P35" s="44">
        <v>0</v>
      </c>
      <c r="Q35" s="34">
        <v>0</v>
      </c>
      <c r="R35" s="58">
        <v>97.9</v>
      </c>
      <c r="S35" s="61">
        <v>0</v>
      </c>
      <c r="T35" s="3" t="s">
        <v>4</v>
      </c>
      <c r="U35" s="3" t="s">
        <v>4</v>
      </c>
    </row>
    <row r="36" spans="1:21" ht="24" customHeight="1">
      <c r="A36" s="45" t="s">
        <v>55</v>
      </c>
      <c r="B36" s="46">
        <f t="shared" si="3"/>
        <v>83</v>
      </c>
      <c r="C36" s="47">
        <f t="shared" si="4"/>
        <v>49</v>
      </c>
      <c r="D36" s="47">
        <f t="shared" si="5"/>
        <v>34</v>
      </c>
      <c r="E36" s="47">
        <v>48</v>
      </c>
      <c r="F36" s="47">
        <v>34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1</v>
      </c>
      <c r="P36" s="47">
        <v>0</v>
      </c>
      <c r="Q36" s="48">
        <v>0</v>
      </c>
      <c r="R36" s="60">
        <v>98.8</v>
      </c>
      <c r="S36" s="62">
        <v>0</v>
      </c>
      <c r="T36" s="3" t="s">
        <v>4</v>
      </c>
      <c r="U36" s="3" t="s">
        <v>4</v>
      </c>
    </row>
    <row r="37" spans="1:21" s="40" customFormat="1" ht="24" customHeight="1">
      <c r="A37" s="49" t="s">
        <v>56</v>
      </c>
      <c r="B37" s="43"/>
      <c r="C37" s="44"/>
      <c r="D37" s="4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9"/>
      <c r="R37" s="59"/>
      <c r="S37" s="59"/>
      <c r="T37" s="40" t="s">
        <v>4</v>
      </c>
      <c r="U37" s="40" t="s">
        <v>4</v>
      </c>
    </row>
    <row r="38" spans="1:21" ht="24" customHeight="1">
      <c r="A38" s="33" t="s">
        <v>57</v>
      </c>
      <c r="B38" s="43">
        <f t="shared" si="3"/>
        <v>314</v>
      </c>
      <c r="C38" s="44">
        <f t="shared" si="4"/>
        <v>153</v>
      </c>
      <c r="D38" s="44">
        <f t="shared" si="5"/>
        <v>161</v>
      </c>
      <c r="E38" s="44">
        <v>148</v>
      </c>
      <c r="F38" s="44">
        <v>160</v>
      </c>
      <c r="G38" s="44">
        <v>0</v>
      </c>
      <c r="H38" s="44">
        <v>0</v>
      </c>
      <c r="I38" s="44">
        <v>0</v>
      </c>
      <c r="J38" s="44">
        <v>1</v>
      </c>
      <c r="K38" s="44">
        <v>1</v>
      </c>
      <c r="L38" s="44">
        <v>0</v>
      </c>
      <c r="M38" s="44">
        <v>0</v>
      </c>
      <c r="N38" s="44">
        <v>0</v>
      </c>
      <c r="O38" s="44">
        <v>4</v>
      </c>
      <c r="P38" s="44">
        <v>0</v>
      </c>
      <c r="Q38" s="34">
        <v>0</v>
      </c>
      <c r="R38" s="58">
        <v>98.1</v>
      </c>
      <c r="S38" s="61">
        <v>0</v>
      </c>
      <c r="T38" s="3" t="s">
        <v>4</v>
      </c>
      <c r="U38" s="3" t="s">
        <v>4</v>
      </c>
    </row>
    <row r="39" spans="1:21" ht="24" customHeight="1">
      <c r="A39" s="45" t="s">
        <v>58</v>
      </c>
      <c r="B39" s="46">
        <f t="shared" si="3"/>
        <v>76</v>
      </c>
      <c r="C39" s="47">
        <f t="shared" si="4"/>
        <v>43</v>
      </c>
      <c r="D39" s="47">
        <f t="shared" si="5"/>
        <v>33</v>
      </c>
      <c r="E39" s="47">
        <v>42</v>
      </c>
      <c r="F39" s="47">
        <v>33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8">
        <v>0</v>
      </c>
      <c r="R39" s="60">
        <v>98.7</v>
      </c>
      <c r="S39" s="62">
        <v>1.3</v>
      </c>
      <c r="T39" s="3" t="s">
        <v>4</v>
      </c>
      <c r="U39" s="3" t="s">
        <v>4</v>
      </c>
    </row>
    <row r="40" spans="1:21" s="40" customFormat="1" ht="24" customHeight="1">
      <c r="A40" s="49" t="s">
        <v>59</v>
      </c>
      <c r="B40" s="43"/>
      <c r="C40" s="44"/>
      <c r="D40" s="44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39"/>
      <c r="R40" s="59"/>
      <c r="S40" s="59"/>
      <c r="T40" s="40" t="s">
        <v>4</v>
      </c>
      <c r="U40" s="40" t="s">
        <v>4</v>
      </c>
    </row>
    <row r="41" spans="1:21" ht="24" customHeight="1">
      <c r="A41" s="33" t="s">
        <v>60</v>
      </c>
      <c r="B41" s="43">
        <f t="shared" si="3"/>
        <v>163</v>
      </c>
      <c r="C41" s="44">
        <f t="shared" si="4"/>
        <v>94</v>
      </c>
      <c r="D41" s="44">
        <f t="shared" si="5"/>
        <v>69</v>
      </c>
      <c r="E41" s="44">
        <v>92</v>
      </c>
      <c r="F41" s="44">
        <v>67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2</v>
      </c>
      <c r="N41" s="44">
        <v>0</v>
      </c>
      <c r="O41" s="44">
        <v>0</v>
      </c>
      <c r="P41" s="44">
        <v>2</v>
      </c>
      <c r="Q41" s="34">
        <v>0</v>
      </c>
      <c r="R41" s="58">
        <v>97.5</v>
      </c>
      <c r="S41" s="58">
        <v>1.2</v>
      </c>
      <c r="T41" s="3" t="s">
        <v>4</v>
      </c>
      <c r="U41" s="3" t="s">
        <v>4</v>
      </c>
    </row>
    <row r="42" spans="1:21" ht="24" customHeight="1">
      <c r="A42" s="33" t="s">
        <v>61</v>
      </c>
      <c r="B42" s="43">
        <f t="shared" si="3"/>
        <v>82</v>
      </c>
      <c r="C42" s="44">
        <f t="shared" si="4"/>
        <v>39</v>
      </c>
      <c r="D42" s="44">
        <f t="shared" si="5"/>
        <v>43</v>
      </c>
      <c r="E42" s="44">
        <v>39</v>
      </c>
      <c r="F42" s="44">
        <v>43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34">
        <v>0</v>
      </c>
      <c r="R42" s="58">
        <v>100</v>
      </c>
      <c r="S42" s="58">
        <v>0</v>
      </c>
      <c r="T42" s="3" t="s">
        <v>4</v>
      </c>
      <c r="U42" s="3" t="s">
        <v>4</v>
      </c>
    </row>
    <row r="43" spans="1:21" ht="24" customHeight="1">
      <c r="A43" s="45" t="s">
        <v>62</v>
      </c>
      <c r="B43" s="46">
        <f t="shared" si="3"/>
        <v>102</v>
      </c>
      <c r="C43" s="47">
        <f t="shared" si="4"/>
        <v>56</v>
      </c>
      <c r="D43" s="47">
        <f t="shared" si="5"/>
        <v>46</v>
      </c>
      <c r="E43" s="47">
        <v>56</v>
      </c>
      <c r="F43" s="47">
        <v>45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1</v>
      </c>
      <c r="Q43" s="48">
        <v>0</v>
      </c>
      <c r="R43" s="60">
        <v>99</v>
      </c>
      <c r="S43" s="60">
        <v>0</v>
      </c>
      <c r="T43" s="3" t="s">
        <v>4</v>
      </c>
      <c r="U43" s="3" t="s">
        <v>4</v>
      </c>
    </row>
    <row r="44" spans="1:20" s="40" customFormat="1" ht="24" customHeight="1">
      <c r="A44" s="49" t="s">
        <v>67</v>
      </c>
      <c r="B44" s="43"/>
      <c r="C44" s="44"/>
      <c r="D44" s="44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9"/>
      <c r="R44" s="59"/>
      <c r="S44" s="59"/>
      <c r="T44" s="40" t="s">
        <v>4</v>
      </c>
    </row>
    <row r="45" spans="1:19" s="40" customFormat="1" ht="24" customHeight="1">
      <c r="A45" s="33" t="s">
        <v>68</v>
      </c>
      <c r="B45" s="43">
        <f>+C45+D45</f>
        <v>117</v>
      </c>
      <c r="C45" s="44">
        <f>+E45+G45+I45+K45+M45+O45</f>
        <v>55</v>
      </c>
      <c r="D45" s="44">
        <f>+F45+H45+J45+L45+N45+P45</f>
        <v>62</v>
      </c>
      <c r="E45" s="44">
        <v>55</v>
      </c>
      <c r="F45" s="44">
        <v>62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34">
        <v>0</v>
      </c>
      <c r="R45" s="58">
        <v>100</v>
      </c>
      <c r="S45" s="58">
        <v>0</v>
      </c>
    </row>
    <row r="46" spans="1:21" ht="24" customHeight="1">
      <c r="A46" s="52" t="s">
        <v>69</v>
      </c>
      <c r="B46" s="53">
        <f t="shared" si="3"/>
        <v>216</v>
      </c>
      <c r="C46" s="54">
        <f t="shared" si="4"/>
        <v>116</v>
      </c>
      <c r="D46" s="54">
        <f t="shared" si="5"/>
        <v>100</v>
      </c>
      <c r="E46" s="54">
        <v>116</v>
      </c>
      <c r="F46" s="54">
        <v>99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5">
        <v>0</v>
      </c>
      <c r="R46" s="64">
        <v>99.5</v>
      </c>
      <c r="S46" s="63">
        <v>0</v>
      </c>
      <c r="T46" s="3" t="s">
        <v>40</v>
      </c>
      <c r="U46" s="3" t="s">
        <v>4</v>
      </c>
    </row>
    <row r="47" spans="1:20" ht="12" customHeight="1">
      <c r="A47" s="56" t="s">
        <v>64</v>
      </c>
      <c r="B47" s="56"/>
      <c r="C47" s="56"/>
      <c r="D47" s="56"/>
      <c r="T47" s="3" t="s">
        <v>4</v>
      </c>
    </row>
    <row r="48" spans="1:4" ht="12" customHeight="1">
      <c r="A48" s="56" t="s">
        <v>63</v>
      </c>
      <c r="B48" s="56"/>
      <c r="C48" s="56"/>
      <c r="D48" s="56"/>
    </row>
    <row r="49" spans="1:19" ht="12" customHeight="1">
      <c r="A49" s="56"/>
      <c r="B49" s="3" t="s">
        <v>4</v>
      </c>
      <c r="C49" s="3" t="s">
        <v>4</v>
      </c>
      <c r="D49" s="3" t="s">
        <v>4</v>
      </c>
      <c r="E49" s="3" t="s">
        <v>4</v>
      </c>
      <c r="F49" s="3" t="s">
        <v>4</v>
      </c>
      <c r="G49" s="3" t="s">
        <v>4</v>
      </c>
      <c r="H49" s="3" t="s">
        <v>4</v>
      </c>
      <c r="I49" s="3" t="s">
        <v>4</v>
      </c>
      <c r="J49" s="3" t="s">
        <v>4</v>
      </c>
      <c r="K49" s="3" t="s">
        <v>4</v>
      </c>
      <c r="L49" s="3" t="s">
        <v>4</v>
      </c>
      <c r="M49" s="3" t="s">
        <v>4</v>
      </c>
      <c r="N49" s="3" t="s">
        <v>4</v>
      </c>
      <c r="O49" s="3" t="s">
        <v>4</v>
      </c>
      <c r="P49" s="3" t="s">
        <v>4</v>
      </c>
      <c r="Q49" s="3" t="s">
        <v>4</v>
      </c>
      <c r="R49" s="3" t="s">
        <v>4</v>
      </c>
      <c r="S49" s="3" t="s">
        <v>4</v>
      </c>
    </row>
    <row r="50" spans="1:19" ht="12" customHeight="1">
      <c r="A50" s="56"/>
      <c r="B50" s="3" t="s">
        <v>4</v>
      </c>
      <c r="C50" s="3" t="s">
        <v>4</v>
      </c>
      <c r="D50" s="3" t="s">
        <v>4</v>
      </c>
      <c r="E50" s="3" t="s">
        <v>4</v>
      </c>
      <c r="F50" s="3" t="s">
        <v>4</v>
      </c>
      <c r="G50" s="3" t="s">
        <v>4</v>
      </c>
      <c r="H50" s="3" t="s">
        <v>4</v>
      </c>
      <c r="I50" s="3" t="s">
        <v>4</v>
      </c>
      <c r="J50" s="3" t="s">
        <v>4</v>
      </c>
      <c r="K50" s="3" t="s">
        <v>4</v>
      </c>
      <c r="L50" s="3" t="s">
        <v>4</v>
      </c>
      <c r="M50" s="3" t="s">
        <v>4</v>
      </c>
      <c r="N50" s="3" t="s">
        <v>4</v>
      </c>
      <c r="O50" s="3" t="s">
        <v>4</v>
      </c>
      <c r="P50" s="3" t="s">
        <v>4</v>
      </c>
      <c r="Q50" s="3" t="s">
        <v>40</v>
      </c>
      <c r="R50" s="3" t="s">
        <v>4</v>
      </c>
      <c r="S50" s="3" t="s">
        <v>4</v>
      </c>
    </row>
    <row r="51" spans="1:18" ht="12" customHeight="1">
      <c r="A51" s="56"/>
      <c r="C51" s="56"/>
      <c r="R51" s="4" t="s">
        <v>4</v>
      </c>
    </row>
    <row r="52" spans="1:3" ht="12" customHeight="1">
      <c r="A52" s="56"/>
      <c r="C52" s="56"/>
    </row>
    <row r="53" ht="12" customHeight="1">
      <c r="A53" s="56"/>
    </row>
    <row r="54" ht="12" customHeight="1">
      <c r="A54" s="56"/>
    </row>
    <row r="55" ht="12" customHeight="1">
      <c r="A55" s="56"/>
    </row>
    <row r="56" ht="12" customHeight="1">
      <c r="A56" s="56"/>
    </row>
    <row r="57" ht="12" customHeight="1">
      <c r="A57" s="56"/>
    </row>
    <row r="58" ht="12" customHeight="1">
      <c r="A58" s="56"/>
    </row>
    <row r="59" ht="12" customHeight="1">
      <c r="A59" s="56"/>
    </row>
    <row r="60" ht="12" customHeight="1">
      <c r="A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2006-03-09T00:24:19Z</cp:lastPrinted>
  <dcterms:created xsi:type="dcterms:W3CDTF">2001-03-13T01:20:34Z</dcterms:created>
  <dcterms:modified xsi:type="dcterms:W3CDTF">2006-06-16T05:22:01Z</dcterms:modified>
  <cp:category/>
  <cp:version/>
  <cp:contentType/>
  <cp:contentStatus/>
</cp:coreProperties>
</file>