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\m">'115'!$Q$35:$Q$36</definedName>
    <definedName name="\p" localSheetId="0">'115'!$Q$30:$Q$32</definedName>
    <definedName name="\P">#REF!</definedName>
    <definedName name="_xlnm.Print_Area" localSheetId="0">'115'!$A$3:$P$26</definedName>
    <definedName name="Print_Area_MI" localSheetId="0">'115'!$I$1:$O$29</definedName>
    <definedName name="PRNL">'115'!$A$1:$H$29</definedName>
    <definedName name="PRNR">'115'!$I$1:$O$29</definedName>
  </definedNames>
  <calcPr fullCalcOnLoad="1"/>
</workbook>
</file>

<file path=xl/sharedStrings.xml><?xml version="1.0" encoding="utf-8"?>
<sst xmlns="http://schemas.openxmlformats.org/spreadsheetml/2006/main" count="77" uniqueCount="50">
  <si>
    <t>総　　　　　　数</t>
  </si>
  <si>
    <t>表示</t>
  </si>
  <si>
    <t>床  面  積</t>
  </si>
  <si>
    <t>工事費予定額</t>
  </si>
  <si>
    <t>番号</t>
  </si>
  <si>
    <t>８</t>
  </si>
  <si>
    <t>９</t>
  </si>
  <si>
    <t>１０</t>
  </si>
  <si>
    <t>１１</t>
  </si>
  <si>
    <t>１</t>
  </si>
  <si>
    <t>２</t>
  </si>
  <si>
    <t>３</t>
  </si>
  <si>
    <t>４</t>
  </si>
  <si>
    <t>５</t>
  </si>
  <si>
    <t>６</t>
  </si>
  <si>
    <t>７</t>
  </si>
  <si>
    <t>１２</t>
  </si>
  <si>
    <t>年  月  次</t>
  </si>
  <si>
    <t>　　１月</t>
  </si>
  <si>
    <t>１３</t>
  </si>
  <si>
    <t>　   １４</t>
  </si>
  <si>
    <t>１４</t>
  </si>
  <si>
    <t>　 　　２</t>
  </si>
  <si>
    <t>　 　　３</t>
  </si>
  <si>
    <t xml:space="preserve"> 　　　４</t>
  </si>
  <si>
    <t>　 　　５</t>
  </si>
  <si>
    <t>　 　　６</t>
  </si>
  <si>
    <t xml:space="preserve"> 　　　７</t>
  </si>
  <si>
    <t xml:space="preserve"> 　　　８</t>
  </si>
  <si>
    <t xml:space="preserve"> 　　　９</t>
  </si>
  <si>
    <t xml:space="preserve"> 　　１０</t>
  </si>
  <si>
    <t xml:space="preserve"> 　　１１</t>
  </si>
  <si>
    <t xml:space="preserve"> 　　１２</t>
  </si>
  <si>
    <t>木　　　　造</t>
  </si>
  <si>
    <t>鉄骨鉄筋コンクリート造</t>
  </si>
  <si>
    <t>コンクリートブロック造</t>
  </si>
  <si>
    <t>鉄　　骨　　造</t>
  </si>
  <si>
    <t>そ　　の　　他</t>
  </si>
  <si>
    <t xml:space="preserve">      資料：（財）建設物価調査会「建設統計月報」</t>
  </si>
  <si>
    <t>鉄筋コン　　　クリート造</t>
  </si>
  <si>
    <t xml:space="preserve"> 　　　　　 115.  構　      造     　 別  　    着       　 工     　 建     　 築     　 数 </t>
  </si>
  <si>
    <t xml:space="preserve"> 平成１２年</t>
  </si>
  <si>
    <t>　   １３</t>
  </si>
  <si>
    <t>　   １５</t>
  </si>
  <si>
    <t>　   １６</t>
  </si>
  <si>
    <t>１２</t>
  </si>
  <si>
    <t>１５</t>
  </si>
  <si>
    <t>１６</t>
  </si>
  <si>
    <t>-</t>
  </si>
  <si>
    <t>(単位  平方メートル、万円)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</si>
</sst>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0;[Red]0"/>
    <numFmt numFmtId="180" formatCode="#,##0_);\(#,##0\)"/>
    <numFmt numFmtId="181" formatCode="#,##0_);[Red]\(#,##0\)"/>
    <numFmt numFmtId="182" formatCode="_ * #,##0;_ * \-#,##0;_ * &quot;-&quot;_ ;_ @_ "/>
    <numFmt numFmtId="183" formatCode="#,##0.0_ "/>
    <numFmt numFmtId="184" formatCode="#,##0.00_ "/>
    <numFmt numFmtId="185" formatCode="0.0"/>
    <numFmt numFmtId="186" formatCode="#,##0.0;\-#,##0.0"/>
    <numFmt numFmtId="187" formatCode="#,##0.0;[Red]\-#,##0.0"/>
    <numFmt numFmtId="188" formatCode="#,##0.0"/>
    <numFmt numFmtId="189" formatCode="0.0_);[Red]\(0.0\)"/>
    <numFmt numFmtId="190" formatCode="_ * #,##0.0_ ;_ * \-#,##0.0_ ;_ * &quot;-&quot;_ ;_ @_ "/>
    <numFmt numFmtId="191" formatCode="#,##0;&quot;△&quot;#,##0"/>
    <numFmt numFmtId="192" formatCode="0.0%"/>
    <numFmt numFmtId="193" formatCode="0.0_ "/>
    <numFmt numFmtId="194" formatCode="\ ###,###,###,###,###,##0;&quot;-&quot;###,###,###,###,###,##0"/>
  </numFmts>
  <fonts count="1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4"/>
      <name val="ＭＳ 明朝"/>
      <family val="1"/>
    </font>
    <font>
      <sz val="10"/>
      <name val="ＭＳ ゴシック"/>
      <family val="3"/>
    </font>
    <font>
      <sz val="16"/>
      <name val="ＭＳ 明朝"/>
      <family val="1"/>
    </font>
    <font>
      <sz val="14"/>
      <name val="ＭＳ 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12"/>
      <color indexed="12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</cellStyleXfs>
  <cellXfs count="53">
    <xf numFmtId="0" fontId="0" fillId="0" borderId="0" xfId="0" applyAlignment="1">
      <alignment/>
    </xf>
    <xf numFmtId="37" fontId="4" fillId="0" borderId="0" xfId="21" applyAlignment="1" applyProtection="1">
      <alignment horizontal="left"/>
      <protection/>
    </xf>
    <xf numFmtId="37" fontId="4" fillId="0" borderId="0" xfId="21">
      <alignment/>
      <protection/>
    </xf>
    <xf numFmtId="37" fontId="6" fillId="0" borderId="0" xfId="21" applyFont="1" applyAlignment="1">
      <alignment horizontal="centerContinuous"/>
      <protection/>
    </xf>
    <xf numFmtId="37" fontId="6" fillId="0" borderId="0" xfId="21" applyFont="1">
      <alignment/>
      <protection/>
    </xf>
    <xf numFmtId="37" fontId="4" fillId="0" borderId="1" xfId="21" applyBorder="1">
      <alignment/>
      <protection/>
    </xf>
    <xf numFmtId="37" fontId="4" fillId="0" borderId="2" xfId="21" applyFont="1" applyBorder="1" applyAlignment="1">
      <alignment horizontal="center"/>
      <protection/>
    </xf>
    <xf numFmtId="37" fontId="4" fillId="0" borderId="3" xfId="21" applyFont="1" applyBorder="1" applyAlignment="1">
      <alignment horizontal="center"/>
      <protection/>
    </xf>
    <xf numFmtId="49" fontId="0" fillId="0" borderId="2" xfId="20" applyNumberFormat="1" applyFont="1" applyBorder="1" applyAlignment="1" quotePrefix="1">
      <alignment horizontal="center"/>
      <protection/>
    </xf>
    <xf numFmtId="37" fontId="7" fillId="0" borderId="0" xfId="21" applyFont="1">
      <alignment/>
      <protection/>
    </xf>
    <xf numFmtId="49" fontId="5" fillId="0" borderId="2" xfId="20" applyNumberFormat="1" applyFont="1" applyBorder="1" applyAlignment="1" quotePrefix="1">
      <alignment horizontal="center"/>
      <protection/>
    </xf>
    <xf numFmtId="49" fontId="0" fillId="0" borderId="4" xfId="20" applyNumberFormat="1" applyFont="1" applyBorder="1" applyAlignment="1" quotePrefix="1">
      <alignment horizontal="center"/>
      <protection/>
    </xf>
    <xf numFmtId="186" fontId="4" fillId="0" borderId="0" xfId="21" applyNumberFormat="1" applyBorder="1" applyProtection="1">
      <alignment/>
      <protection/>
    </xf>
    <xf numFmtId="177" fontId="8" fillId="0" borderId="0" xfId="22" applyNumberFormat="1" applyFont="1" applyAlignment="1" applyProtection="1">
      <alignment horizontal="center" vertical="center"/>
      <protection/>
    </xf>
    <xf numFmtId="37" fontId="4" fillId="0" borderId="0" xfId="21" applyFont="1">
      <alignment/>
      <protection/>
    </xf>
    <xf numFmtId="37" fontId="9" fillId="0" borderId="0" xfId="21" applyFont="1" applyAlignment="1" applyProtection="1">
      <alignment horizontal="centerContinuous"/>
      <protection/>
    </xf>
    <xf numFmtId="37" fontId="8" fillId="0" borderId="1" xfId="21" applyFont="1" applyBorder="1">
      <alignment/>
      <protection/>
    </xf>
    <xf numFmtId="37" fontId="8" fillId="0" borderId="1" xfId="21" applyFont="1" applyBorder="1" applyAlignment="1" applyProtection="1">
      <alignment horizontal="left"/>
      <protection/>
    </xf>
    <xf numFmtId="37" fontId="8" fillId="0" borderId="5" xfId="21" applyFont="1" applyBorder="1">
      <alignment/>
      <protection/>
    </xf>
    <xf numFmtId="37" fontId="8" fillId="0" borderId="0" xfId="21" applyFont="1" applyAlignment="1" applyProtection="1">
      <alignment horizontal="left"/>
      <protection/>
    </xf>
    <xf numFmtId="41" fontId="8" fillId="0" borderId="2" xfId="21" applyNumberFormat="1" applyFont="1" applyBorder="1" applyProtection="1">
      <alignment/>
      <protection/>
    </xf>
    <xf numFmtId="41" fontId="8" fillId="0" borderId="0" xfId="21" applyNumberFormat="1" applyFont="1" applyBorder="1" applyProtection="1">
      <alignment/>
      <protection/>
    </xf>
    <xf numFmtId="41" fontId="8" fillId="0" borderId="0" xfId="21" applyNumberFormat="1" applyFont="1" applyBorder="1">
      <alignment/>
      <protection/>
    </xf>
    <xf numFmtId="41" fontId="8" fillId="0" borderId="6" xfId="21" applyNumberFormat="1" applyFont="1" applyBorder="1" applyProtection="1">
      <alignment/>
      <protection/>
    </xf>
    <xf numFmtId="49" fontId="10" fillId="0" borderId="0" xfId="20" applyNumberFormat="1" applyFont="1" applyAlignment="1" applyProtection="1">
      <alignment horizontal="left"/>
      <protection/>
    </xf>
    <xf numFmtId="41" fontId="10" fillId="0" borderId="2" xfId="21" applyNumberFormat="1" applyFont="1" applyBorder="1" applyProtection="1">
      <alignment/>
      <protection/>
    </xf>
    <xf numFmtId="41" fontId="10" fillId="0" borderId="0" xfId="21" applyNumberFormat="1" applyFont="1" applyBorder="1" applyProtection="1">
      <alignment/>
      <protection/>
    </xf>
    <xf numFmtId="41" fontId="10" fillId="0" borderId="6" xfId="21" applyNumberFormat="1" applyFont="1" applyBorder="1" applyProtection="1">
      <alignment/>
      <protection/>
    </xf>
    <xf numFmtId="37" fontId="8" fillId="0" borderId="0" xfId="21" applyFont="1">
      <alignment/>
      <protection/>
    </xf>
    <xf numFmtId="41" fontId="8" fillId="0" borderId="2" xfId="21" applyNumberFormat="1" applyFont="1" applyBorder="1">
      <alignment/>
      <protection/>
    </xf>
    <xf numFmtId="41" fontId="8" fillId="0" borderId="6" xfId="21" applyNumberFormat="1" applyFont="1" applyBorder="1">
      <alignment/>
      <protection/>
    </xf>
    <xf numFmtId="37" fontId="8" fillId="0" borderId="0" xfId="21" applyFont="1" applyAlignment="1" applyProtection="1" quotePrefix="1">
      <alignment horizontal="center"/>
      <protection/>
    </xf>
    <xf numFmtId="37" fontId="8" fillId="0" borderId="0" xfId="21" applyFont="1" applyAlignment="1" applyProtection="1" quotePrefix="1">
      <alignment horizontal="left"/>
      <protection/>
    </xf>
    <xf numFmtId="41" fontId="8" fillId="0" borderId="4" xfId="21" applyNumberFormat="1" applyFont="1" applyBorder="1" applyProtection="1">
      <alignment/>
      <protection/>
    </xf>
    <xf numFmtId="41" fontId="8" fillId="0" borderId="1" xfId="21" applyNumberFormat="1" applyFont="1" applyBorder="1" applyProtection="1">
      <alignment/>
      <protection/>
    </xf>
    <xf numFmtId="37" fontId="8" fillId="0" borderId="0" xfId="21" applyNumberFormat="1" applyFont="1" applyBorder="1" applyProtection="1">
      <alignment/>
      <protection/>
    </xf>
    <xf numFmtId="37" fontId="8" fillId="0" borderId="0" xfId="21" applyNumberFormat="1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 horizontal="right"/>
      <protection/>
    </xf>
    <xf numFmtId="38" fontId="8" fillId="0" borderId="0" xfId="16" applyFont="1" applyBorder="1" applyAlignment="1" applyProtection="1">
      <alignment/>
      <protection/>
    </xf>
    <xf numFmtId="37" fontId="8" fillId="0" borderId="0" xfId="21" applyNumberFormat="1" applyFont="1" applyBorder="1" applyAlignment="1" applyProtection="1">
      <alignment/>
      <protection/>
    </xf>
    <xf numFmtId="37" fontId="8" fillId="0" borderId="7" xfId="21" applyFont="1" applyBorder="1" applyAlignment="1" applyProtection="1">
      <alignment horizontal="center" vertical="center"/>
      <protection/>
    </xf>
    <xf numFmtId="41" fontId="11" fillId="0" borderId="0" xfId="21" applyNumberFormat="1" applyFont="1" applyBorder="1" applyProtection="1">
      <alignment/>
      <protection/>
    </xf>
    <xf numFmtId="41" fontId="11" fillId="0" borderId="0" xfId="21" applyNumberFormat="1" applyFont="1" applyBorder="1" applyAlignment="1" applyProtection="1">
      <alignment horizontal="right"/>
      <protection/>
    </xf>
    <xf numFmtId="41" fontId="11" fillId="0" borderId="6" xfId="21" applyNumberFormat="1" applyFont="1" applyBorder="1" applyAlignment="1" applyProtection="1">
      <alignment horizontal="right"/>
      <protection/>
    </xf>
    <xf numFmtId="41" fontId="11" fillId="0" borderId="0" xfId="16" applyNumberFormat="1" applyFont="1" applyBorder="1" applyAlignment="1" applyProtection="1">
      <alignment/>
      <protection/>
    </xf>
    <xf numFmtId="41" fontId="11" fillId="0" borderId="1" xfId="21" applyNumberFormat="1" applyFont="1" applyBorder="1" applyProtection="1">
      <alignment/>
      <protection/>
    </xf>
    <xf numFmtId="41" fontId="11" fillId="0" borderId="1" xfId="21" applyNumberFormat="1" applyFont="1" applyBorder="1" applyAlignment="1" applyProtection="1">
      <alignment horizontal="right"/>
      <protection/>
    </xf>
    <xf numFmtId="41" fontId="11" fillId="0" borderId="1" xfId="21" applyNumberFormat="1" applyFont="1" applyBorder="1" applyAlignment="1" applyProtection="1">
      <alignment/>
      <protection/>
    </xf>
    <xf numFmtId="41" fontId="11" fillId="0" borderId="8" xfId="21" applyNumberFormat="1" applyFont="1" applyBorder="1" applyAlignment="1" applyProtection="1">
      <alignment/>
      <protection/>
    </xf>
    <xf numFmtId="177" fontId="0" fillId="0" borderId="9" xfId="20" applyNumberFormat="1" applyFont="1" applyBorder="1" applyAlignment="1" applyProtection="1">
      <alignment horizontal="left"/>
      <protection/>
    </xf>
    <xf numFmtId="37" fontId="8" fillId="0" borderId="10" xfId="21" applyFont="1" applyBorder="1" applyAlignment="1" applyProtection="1">
      <alignment horizontal="center" vertical="center"/>
      <protection/>
    </xf>
    <xf numFmtId="37" fontId="8" fillId="0" borderId="11" xfId="21" applyFont="1" applyBorder="1" applyAlignment="1" applyProtection="1">
      <alignment horizontal="center" vertical="center"/>
      <protection/>
    </xf>
    <xf numFmtId="37" fontId="8" fillId="0" borderId="12" xfId="21" applyFont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9建設業110-119" xfId="20"/>
    <cellStyle name="標準_１１５構造別住宅着工建築数" xfId="21"/>
    <cellStyle name="標準_１１６利用別着工新設住宅数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52"/>
  <sheetViews>
    <sheetView tabSelected="1" zoomScale="75" zoomScaleNormal="75" zoomScaleSheetLayoutView="75" workbookViewId="0" topLeftCell="A1">
      <selection activeCell="A1" sqref="A1"/>
    </sheetView>
  </sheetViews>
  <sheetFormatPr defaultColWidth="13.00390625" defaultRowHeight="12.75"/>
  <cols>
    <col min="1" max="1" width="19.625" style="2" customWidth="1"/>
    <col min="2" max="15" width="17.75390625" style="2" customWidth="1"/>
    <col min="16" max="16" width="8.125" style="2" customWidth="1"/>
    <col min="17" max="16384" width="13.00390625" style="2" customWidth="1"/>
  </cols>
  <sheetData>
    <row r="1" ht="17.25">
      <c r="A1" s="1"/>
    </row>
    <row r="3" spans="1:15" s="4" customFormat="1" ht="30" customHeight="1">
      <c r="A3" s="15" t="s">
        <v>40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6" ht="18" thickBot="1">
      <c r="A4" s="49" t="s">
        <v>49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5"/>
    </row>
    <row r="5" spans="1:16" ht="26.25" customHeight="1" thickTop="1">
      <c r="A5" s="13" t="s">
        <v>17</v>
      </c>
      <c r="B5" s="50" t="s">
        <v>0</v>
      </c>
      <c r="C5" s="51"/>
      <c r="D5" s="52" t="s">
        <v>33</v>
      </c>
      <c r="E5" s="51"/>
      <c r="F5" s="52" t="s">
        <v>34</v>
      </c>
      <c r="G5" s="51"/>
      <c r="H5" s="52" t="s">
        <v>39</v>
      </c>
      <c r="I5" s="52"/>
      <c r="J5" s="50" t="s">
        <v>36</v>
      </c>
      <c r="K5" s="51"/>
      <c r="L5" s="52" t="s">
        <v>35</v>
      </c>
      <c r="M5" s="51"/>
      <c r="N5" s="52" t="s">
        <v>37</v>
      </c>
      <c r="O5" s="51"/>
      <c r="P5" s="6" t="s">
        <v>1</v>
      </c>
    </row>
    <row r="6" spans="1:16" ht="26.25" customHeight="1">
      <c r="A6" s="18"/>
      <c r="B6" s="40" t="s">
        <v>2</v>
      </c>
      <c r="C6" s="40" t="s">
        <v>3</v>
      </c>
      <c r="D6" s="40" t="s">
        <v>2</v>
      </c>
      <c r="E6" s="40" t="s">
        <v>3</v>
      </c>
      <c r="F6" s="40" t="s">
        <v>2</v>
      </c>
      <c r="G6" s="40" t="s">
        <v>3</v>
      </c>
      <c r="H6" s="40" t="s">
        <v>2</v>
      </c>
      <c r="I6" s="40" t="s">
        <v>3</v>
      </c>
      <c r="J6" s="40" t="s">
        <v>2</v>
      </c>
      <c r="K6" s="40" t="s">
        <v>3</v>
      </c>
      <c r="L6" s="40" t="s">
        <v>2</v>
      </c>
      <c r="M6" s="40" t="s">
        <v>3</v>
      </c>
      <c r="N6" s="40" t="s">
        <v>2</v>
      </c>
      <c r="O6" s="40" t="s">
        <v>3</v>
      </c>
      <c r="P6" s="7" t="s">
        <v>4</v>
      </c>
    </row>
    <row r="7" spans="1:16" ht="26.25" customHeight="1">
      <c r="A7" s="19" t="s">
        <v>41</v>
      </c>
      <c r="B7" s="20">
        <v>2062516</v>
      </c>
      <c r="C7" s="21">
        <v>28390150</v>
      </c>
      <c r="D7" s="21">
        <v>728992</v>
      </c>
      <c r="E7" s="21">
        <v>10325168</v>
      </c>
      <c r="F7" s="21">
        <v>202860</v>
      </c>
      <c r="G7" s="21">
        <v>2534546</v>
      </c>
      <c r="H7" s="21">
        <v>355729</v>
      </c>
      <c r="I7" s="21">
        <v>6770903</v>
      </c>
      <c r="J7" s="21">
        <v>770046</v>
      </c>
      <c r="K7" s="21">
        <v>8721774</v>
      </c>
      <c r="L7" s="21">
        <v>1631</v>
      </c>
      <c r="M7" s="21">
        <v>21372</v>
      </c>
      <c r="N7" s="21">
        <v>3258</v>
      </c>
      <c r="O7" s="23">
        <v>16387</v>
      </c>
      <c r="P7" s="8" t="s">
        <v>45</v>
      </c>
    </row>
    <row r="8" spans="1:16" ht="26.25" customHeight="1">
      <c r="A8" s="19" t="s">
        <v>42</v>
      </c>
      <c r="B8" s="20">
        <v>1967546</v>
      </c>
      <c r="C8" s="21">
        <v>25685683</v>
      </c>
      <c r="D8" s="21">
        <v>626429</v>
      </c>
      <c r="E8" s="21">
        <v>8840713</v>
      </c>
      <c r="F8" s="21">
        <v>166549</v>
      </c>
      <c r="G8" s="21">
        <v>2377806</v>
      </c>
      <c r="H8" s="21">
        <v>319303</v>
      </c>
      <c r="I8" s="21">
        <v>5594073</v>
      </c>
      <c r="J8" s="21">
        <v>849765</v>
      </c>
      <c r="K8" s="21">
        <v>8808747</v>
      </c>
      <c r="L8" s="21">
        <v>1497</v>
      </c>
      <c r="M8" s="21">
        <v>15454</v>
      </c>
      <c r="N8" s="21">
        <v>4003</v>
      </c>
      <c r="O8" s="23">
        <v>48890</v>
      </c>
      <c r="P8" s="8" t="s">
        <v>19</v>
      </c>
    </row>
    <row r="9" spans="1:16" s="14" customFormat="1" ht="26.25" customHeight="1">
      <c r="A9" s="19" t="s">
        <v>20</v>
      </c>
      <c r="B9" s="20">
        <v>1584007</v>
      </c>
      <c r="C9" s="21">
        <v>21628421</v>
      </c>
      <c r="D9" s="21">
        <v>611915</v>
      </c>
      <c r="E9" s="21">
        <v>8411685</v>
      </c>
      <c r="F9" s="21">
        <v>112555</v>
      </c>
      <c r="G9" s="21">
        <v>1224890</v>
      </c>
      <c r="H9" s="21">
        <v>301098</v>
      </c>
      <c r="I9" s="21">
        <v>5339239</v>
      </c>
      <c r="J9" s="21">
        <v>555117</v>
      </c>
      <c r="K9" s="21">
        <v>6615046</v>
      </c>
      <c r="L9" s="21">
        <v>594</v>
      </c>
      <c r="M9" s="21">
        <v>12899</v>
      </c>
      <c r="N9" s="21">
        <v>2728</v>
      </c>
      <c r="O9" s="23">
        <v>24662</v>
      </c>
      <c r="P9" s="8" t="s">
        <v>21</v>
      </c>
    </row>
    <row r="10" spans="1:16" s="14" customFormat="1" ht="26.25" customHeight="1">
      <c r="A10" s="19" t="s">
        <v>43</v>
      </c>
      <c r="B10" s="20">
        <v>1655452</v>
      </c>
      <c r="C10" s="21">
        <v>21691380</v>
      </c>
      <c r="D10" s="21">
        <v>614826</v>
      </c>
      <c r="E10" s="21">
        <v>8346477</v>
      </c>
      <c r="F10" s="21">
        <v>77291</v>
      </c>
      <c r="G10" s="21">
        <v>1045237</v>
      </c>
      <c r="H10" s="21">
        <v>294289</v>
      </c>
      <c r="I10" s="21">
        <v>4748193</v>
      </c>
      <c r="J10" s="21">
        <v>663730</v>
      </c>
      <c r="K10" s="21">
        <v>7485451</v>
      </c>
      <c r="L10" s="21">
        <v>949</v>
      </c>
      <c r="M10" s="21">
        <v>8967</v>
      </c>
      <c r="N10" s="21">
        <v>4367</v>
      </c>
      <c r="O10" s="23">
        <v>57055</v>
      </c>
      <c r="P10" s="8" t="s">
        <v>46</v>
      </c>
    </row>
    <row r="11" spans="1:16" ht="26.25" customHeight="1">
      <c r="A11" s="19"/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3"/>
      <c r="P11" s="8"/>
    </row>
    <row r="12" spans="1:16" s="9" customFormat="1" ht="26.25" customHeight="1">
      <c r="A12" s="24" t="s">
        <v>44</v>
      </c>
      <c r="B12" s="25">
        <f aca="true" t="shared" si="0" ref="B12:O12">SUM(B14:B25)</f>
        <v>1788755</v>
      </c>
      <c r="C12" s="26">
        <f t="shared" si="0"/>
        <v>22696748</v>
      </c>
      <c r="D12" s="26">
        <f t="shared" si="0"/>
        <v>620127</v>
      </c>
      <c r="E12" s="26">
        <f t="shared" si="0"/>
        <v>8194467</v>
      </c>
      <c r="F12" s="26">
        <f t="shared" si="0"/>
        <v>65431</v>
      </c>
      <c r="G12" s="26">
        <f t="shared" si="0"/>
        <v>724965</v>
      </c>
      <c r="H12" s="26">
        <f t="shared" si="0"/>
        <v>325297</v>
      </c>
      <c r="I12" s="26">
        <f t="shared" si="0"/>
        <v>4809393</v>
      </c>
      <c r="J12" s="26">
        <f t="shared" si="0"/>
        <v>773657</v>
      </c>
      <c r="K12" s="26">
        <f t="shared" si="0"/>
        <v>8940868</v>
      </c>
      <c r="L12" s="26">
        <f t="shared" si="0"/>
        <v>1514</v>
      </c>
      <c r="M12" s="26">
        <f t="shared" si="0"/>
        <v>16195</v>
      </c>
      <c r="N12" s="26">
        <f t="shared" si="0"/>
        <v>2729</v>
      </c>
      <c r="O12" s="27">
        <f t="shared" si="0"/>
        <v>10860</v>
      </c>
      <c r="P12" s="10" t="s">
        <v>47</v>
      </c>
    </row>
    <row r="13" spans="1:16" ht="26.25" customHeight="1">
      <c r="A13" s="28"/>
      <c r="B13" s="29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30"/>
      <c r="P13" s="10"/>
    </row>
    <row r="14" spans="1:16" ht="26.25" customHeight="1">
      <c r="A14" s="31" t="s">
        <v>18</v>
      </c>
      <c r="B14" s="20">
        <f aca="true" t="shared" si="1" ref="B14:B25">SUM(D14,F14,H14,J14,L14,N14)</f>
        <v>135437</v>
      </c>
      <c r="C14" s="21">
        <f aca="true" t="shared" si="2" ref="C14:C25">INT(SUM(E14,G14,I14,K14,M14,O14))</f>
        <v>1555375</v>
      </c>
      <c r="D14" s="41">
        <v>46355</v>
      </c>
      <c r="E14" s="41">
        <v>621111</v>
      </c>
      <c r="F14" s="42" t="s">
        <v>48</v>
      </c>
      <c r="G14" s="42" t="s">
        <v>48</v>
      </c>
      <c r="H14" s="41">
        <v>16028</v>
      </c>
      <c r="I14" s="41">
        <v>293685</v>
      </c>
      <c r="J14" s="41">
        <v>72514</v>
      </c>
      <c r="K14" s="41">
        <v>638088</v>
      </c>
      <c r="L14" s="41">
        <v>28</v>
      </c>
      <c r="M14" s="41">
        <v>290</v>
      </c>
      <c r="N14" s="42">
        <v>512</v>
      </c>
      <c r="O14" s="43">
        <v>2201</v>
      </c>
      <c r="P14" s="8" t="s">
        <v>9</v>
      </c>
    </row>
    <row r="15" spans="1:16" ht="26.25" customHeight="1">
      <c r="A15" s="32" t="s">
        <v>22</v>
      </c>
      <c r="B15" s="20">
        <f t="shared" si="1"/>
        <v>122270</v>
      </c>
      <c r="C15" s="21">
        <f t="shared" si="2"/>
        <v>1385417</v>
      </c>
      <c r="D15" s="41">
        <v>47829</v>
      </c>
      <c r="E15" s="41">
        <v>632278</v>
      </c>
      <c r="F15" s="42" t="s">
        <v>48</v>
      </c>
      <c r="G15" s="42" t="s">
        <v>48</v>
      </c>
      <c r="H15" s="41">
        <v>17854</v>
      </c>
      <c r="I15" s="41">
        <v>260730</v>
      </c>
      <c r="J15" s="41">
        <v>56469</v>
      </c>
      <c r="K15" s="41">
        <v>491989</v>
      </c>
      <c r="L15" s="41" t="s">
        <v>48</v>
      </c>
      <c r="M15" s="41" t="s">
        <v>48</v>
      </c>
      <c r="N15" s="42">
        <v>118</v>
      </c>
      <c r="O15" s="42">
        <v>420</v>
      </c>
      <c r="P15" s="8" t="s">
        <v>10</v>
      </c>
    </row>
    <row r="16" spans="1:16" ht="26.25" customHeight="1">
      <c r="A16" s="32" t="s">
        <v>23</v>
      </c>
      <c r="B16" s="20">
        <f t="shared" si="1"/>
        <v>129422</v>
      </c>
      <c r="C16" s="21">
        <f t="shared" si="2"/>
        <v>1449451</v>
      </c>
      <c r="D16" s="41">
        <v>48663</v>
      </c>
      <c r="E16" s="41">
        <v>646087</v>
      </c>
      <c r="F16" s="42">
        <v>27</v>
      </c>
      <c r="G16" s="42">
        <v>150</v>
      </c>
      <c r="H16" s="41">
        <v>23269</v>
      </c>
      <c r="I16" s="41">
        <v>382070</v>
      </c>
      <c r="J16" s="41">
        <v>57353</v>
      </c>
      <c r="K16" s="41">
        <v>420062</v>
      </c>
      <c r="L16" s="41">
        <v>74</v>
      </c>
      <c r="M16" s="41">
        <v>960</v>
      </c>
      <c r="N16" s="42">
        <v>36</v>
      </c>
      <c r="O16" s="43">
        <v>122</v>
      </c>
      <c r="P16" s="8" t="s">
        <v>11</v>
      </c>
    </row>
    <row r="17" spans="1:16" ht="26.25" customHeight="1">
      <c r="A17" s="32" t="s">
        <v>24</v>
      </c>
      <c r="B17" s="20">
        <f t="shared" si="1"/>
        <v>210852</v>
      </c>
      <c r="C17" s="21">
        <f t="shared" si="2"/>
        <v>3133868</v>
      </c>
      <c r="D17" s="41">
        <v>59627</v>
      </c>
      <c r="E17" s="41">
        <v>800150</v>
      </c>
      <c r="F17" s="41">
        <v>26315</v>
      </c>
      <c r="G17" s="41">
        <v>304800</v>
      </c>
      <c r="H17" s="41">
        <v>30621</v>
      </c>
      <c r="I17" s="41">
        <v>665688</v>
      </c>
      <c r="J17" s="41">
        <v>93865</v>
      </c>
      <c r="K17" s="41">
        <v>1361015</v>
      </c>
      <c r="L17" s="41">
        <v>227</v>
      </c>
      <c r="M17" s="41">
        <v>1815</v>
      </c>
      <c r="N17" s="42">
        <v>197</v>
      </c>
      <c r="O17" s="43">
        <v>400</v>
      </c>
      <c r="P17" s="8" t="s">
        <v>12</v>
      </c>
    </row>
    <row r="18" spans="1:16" ht="26.25" customHeight="1">
      <c r="A18" s="19" t="s">
        <v>25</v>
      </c>
      <c r="B18" s="20">
        <f t="shared" si="1"/>
        <v>119855</v>
      </c>
      <c r="C18" s="21">
        <f t="shared" si="2"/>
        <v>1581604</v>
      </c>
      <c r="D18" s="41">
        <v>51298</v>
      </c>
      <c r="E18" s="41">
        <v>670583</v>
      </c>
      <c r="F18" s="42" t="s">
        <v>48</v>
      </c>
      <c r="G18" s="42" t="s">
        <v>48</v>
      </c>
      <c r="H18" s="41">
        <v>15746</v>
      </c>
      <c r="I18" s="41">
        <v>273220</v>
      </c>
      <c r="J18" s="41">
        <v>51844</v>
      </c>
      <c r="K18" s="41">
        <v>635646</v>
      </c>
      <c r="L18" s="41" t="s">
        <v>48</v>
      </c>
      <c r="M18" s="41" t="s">
        <v>48</v>
      </c>
      <c r="N18" s="42">
        <v>967</v>
      </c>
      <c r="O18" s="43">
        <v>2155</v>
      </c>
      <c r="P18" s="8" t="s">
        <v>13</v>
      </c>
    </row>
    <row r="19" spans="1:16" ht="26.25" customHeight="1">
      <c r="A19" s="19" t="s">
        <v>26</v>
      </c>
      <c r="B19" s="20">
        <f t="shared" si="1"/>
        <v>115913</v>
      </c>
      <c r="C19" s="21">
        <f t="shared" si="2"/>
        <v>1327498</v>
      </c>
      <c r="D19" s="41">
        <v>45949</v>
      </c>
      <c r="E19" s="41">
        <v>614489</v>
      </c>
      <c r="F19" s="42">
        <v>89</v>
      </c>
      <c r="G19" s="42">
        <v>1350</v>
      </c>
      <c r="H19" s="41">
        <v>30605</v>
      </c>
      <c r="I19" s="41">
        <v>343750</v>
      </c>
      <c r="J19" s="41">
        <v>39226</v>
      </c>
      <c r="K19" s="41">
        <v>367799</v>
      </c>
      <c r="L19" s="41" t="s">
        <v>48</v>
      </c>
      <c r="M19" s="41" t="s">
        <v>48</v>
      </c>
      <c r="N19" s="42">
        <v>44</v>
      </c>
      <c r="O19" s="43">
        <v>110</v>
      </c>
      <c r="P19" s="8" t="s">
        <v>14</v>
      </c>
    </row>
    <row r="20" spans="1:16" ht="26.25" customHeight="1">
      <c r="A20" s="19" t="s">
        <v>27</v>
      </c>
      <c r="B20" s="20">
        <f t="shared" si="1"/>
        <v>122861</v>
      </c>
      <c r="C20" s="21">
        <f t="shared" si="2"/>
        <v>1565597</v>
      </c>
      <c r="D20" s="41">
        <v>54069</v>
      </c>
      <c r="E20" s="41">
        <v>663468</v>
      </c>
      <c r="F20" s="42" t="s">
        <v>48</v>
      </c>
      <c r="G20" s="42" t="s">
        <v>48</v>
      </c>
      <c r="H20" s="41">
        <v>27103</v>
      </c>
      <c r="I20" s="41">
        <v>323370</v>
      </c>
      <c r="J20" s="41">
        <v>41656</v>
      </c>
      <c r="K20" s="41">
        <v>578299</v>
      </c>
      <c r="L20" s="41">
        <v>18</v>
      </c>
      <c r="M20" s="41">
        <v>180</v>
      </c>
      <c r="N20" s="42">
        <v>15</v>
      </c>
      <c r="O20" s="43">
        <v>280</v>
      </c>
      <c r="P20" s="8" t="s">
        <v>15</v>
      </c>
    </row>
    <row r="21" spans="1:16" ht="26.25" customHeight="1">
      <c r="A21" s="19" t="s">
        <v>28</v>
      </c>
      <c r="B21" s="20">
        <f t="shared" si="1"/>
        <v>146127</v>
      </c>
      <c r="C21" s="21">
        <f t="shared" si="2"/>
        <v>1913200</v>
      </c>
      <c r="D21" s="41">
        <v>59479</v>
      </c>
      <c r="E21" s="41">
        <v>795763</v>
      </c>
      <c r="F21" s="44">
        <v>12532</v>
      </c>
      <c r="G21" s="44">
        <v>130000</v>
      </c>
      <c r="H21" s="41">
        <v>28191</v>
      </c>
      <c r="I21" s="41">
        <v>440769</v>
      </c>
      <c r="J21" s="41">
        <v>44715</v>
      </c>
      <c r="K21" s="41">
        <v>534101</v>
      </c>
      <c r="L21" s="41">
        <v>803</v>
      </c>
      <c r="M21" s="41">
        <v>10380</v>
      </c>
      <c r="N21" s="42">
        <v>407</v>
      </c>
      <c r="O21" s="43">
        <v>2187</v>
      </c>
      <c r="P21" s="8" t="s">
        <v>5</v>
      </c>
    </row>
    <row r="22" spans="1:16" ht="26.25" customHeight="1">
      <c r="A22" s="19" t="s">
        <v>29</v>
      </c>
      <c r="B22" s="20">
        <f t="shared" si="1"/>
        <v>217164</v>
      </c>
      <c r="C22" s="21">
        <f t="shared" si="2"/>
        <v>3591183</v>
      </c>
      <c r="D22" s="41">
        <v>45337</v>
      </c>
      <c r="E22" s="41">
        <v>590192</v>
      </c>
      <c r="F22" s="41">
        <v>14932</v>
      </c>
      <c r="G22" s="41">
        <v>186000</v>
      </c>
      <c r="H22" s="41">
        <v>37268</v>
      </c>
      <c r="I22" s="41">
        <v>642925</v>
      </c>
      <c r="J22" s="41">
        <v>119521</v>
      </c>
      <c r="K22" s="41">
        <v>2169706</v>
      </c>
      <c r="L22" s="41">
        <v>32</v>
      </c>
      <c r="M22" s="41">
        <v>360</v>
      </c>
      <c r="N22" s="42">
        <v>74</v>
      </c>
      <c r="O22" s="43">
        <v>2000</v>
      </c>
      <c r="P22" s="8" t="s">
        <v>6</v>
      </c>
    </row>
    <row r="23" spans="1:16" ht="26.25" customHeight="1">
      <c r="A23" s="19" t="s">
        <v>30</v>
      </c>
      <c r="B23" s="20">
        <f t="shared" si="1"/>
        <v>150447</v>
      </c>
      <c r="C23" s="21">
        <f t="shared" si="2"/>
        <v>1760295</v>
      </c>
      <c r="D23" s="41">
        <v>52054</v>
      </c>
      <c r="E23" s="41">
        <v>695286</v>
      </c>
      <c r="F23" s="41">
        <v>7407</v>
      </c>
      <c r="G23" s="41">
        <v>97665</v>
      </c>
      <c r="H23" s="41">
        <v>38480</v>
      </c>
      <c r="I23" s="41">
        <v>484190</v>
      </c>
      <c r="J23" s="41">
        <v>52187</v>
      </c>
      <c r="K23" s="41">
        <v>482399</v>
      </c>
      <c r="L23" s="41">
        <v>56</v>
      </c>
      <c r="M23" s="41">
        <v>420</v>
      </c>
      <c r="N23" s="42">
        <v>263</v>
      </c>
      <c r="O23" s="43">
        <v>335</v>
      </c>
      <c r="P23" s="8" t="s">
        <v>7</v>
      </c>
    </row>
    <row r="24" spans="1:16" ht="26.25" customHeight="1">
      <c r="A24" s="19" t="s">
        <v>31</v>
      </c>
      <c r="B24" s="20">
        <f t="shared" si="1"/>
        <v>164389</v>
      </c>
      <c r="C24" s="21">
        <f t="shared" si="2"/>
        <v>1704774</v>
      </c>
      <c r="D24" s="41">
        <v>52386</v>
      </c>
      <c r="E24" s="41">
        <v>735799</v>
      </c>
      <c r="F24" s="41">
        <v>4129</v>
      </c>
      <c r="G24" s="41">
        <v>5000</v>
      </c>
      <c r="H24" s="41">
        <v>34602</v>
      </c>
      <c r="I24" s="41">
        <v>358496</v>
      </c>
      <c r="J24" s="41">
        <v>72969</v>
      </c>
      <c r="K24" s="41">
        <v>603349</v>
      </c>
      <c r="L24" s="41">
        <v>238</v>
      </c>
      <c r="M24" s="41">
        <v>1550</v>
      </c>
      <c r="N24" s="42">
        <v>65</v>
      </c>
      <c r="O24" s="43">
        <v>580</v>
      </c>
      <c r="P24" s="8" t="s">
        <v>8</v>
      </c>
    </row>
    <row r="25" spans="1:16" ht="26.25" customHeight="1" thickBot="1">
      <c r="A25" s="17" t="s">
        <v>32</v>
      </c>
      <c r="B25" s="33">
        <f t="shared" si="1"/>
        <v>154018</v>
      </c>
      <c r="C25" s="34">
        <f t="shared" si="2"/>
        <v>1728486</v>
      </c>
      <c r="D25" s="45">
        <v>57081</v>
      </c>
      <c r="E25" s="45">
        <v>729261</v>
      </c>
      <c r="F25" s="46" t="s">
        <v>48</v>
      </c>
      <c r="G25" s="46" t="s">
        <v>48</v>
      </c>
      <c r="H25" s="45">
        <v>25530</v>
      </c>
      <c r="I25" s="45">
        <v>340500</v>
      </c>
      <c r="J25" s="45">
        <v>71338</v>
      </c>
      <c r="K25" s="45">
        <v>658415</v>
      </c>
      <c r="L25" s="46">
        <v>38</v>
      </c>
      <c r="M25" s="46">
        <v>240</v>
      </c>
      <c r="N25" s="47">
        <v>31</v>
      </c>
      <c r="O25" s="48">
        <v>70</v>
      </c>
      <c r="P25" s="11" t="s">
        <v>16</v>
      </c>
    </row>
    <row r="26" spans="1:15" ht="17.25">
      <c r="A26" s="19" t="s">
        <v>38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7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7.25">
      <c r="A28" s="32"/>
      <c r="B28" s="35"/>
      <c r="C28" s="35"/>
      <c r="D28" s="35"/>
      <c r="E28" s="35"/>
      <c r="F28" s="36"/>
      <c r="G28" s="36"/>
      <c r="H28" s="35"/>
      <c r="I28" s="35"/>
      <c r="J28" s="35"/>
      <c r="K28" s="35"/>
      <c r="L28" s="35"/>
      <c r="M28" s="35"/>
      <c r="N28" s="36"/>
      <c r="O28" s="36"/>
    </row>
    <row r="29" spans="1:15" ht="17.25">
      <c r="A29" s="32"/>
      <c r="B29" s="35"/>
      <c r="C29" s="35"/>
      <c r="D29" s="35"/>
      <c r="E29" s="35"/>
      <c r="F29" s="36"/>
      <c r="G29" s="36"/>
      <c r="H29" s="35"/>
      <c r="I29" s="35"/>
      <c r="J29" s="35"/>
      <c r="K29" s="35"/>
      <c r="L29" s="35"/>
      <c r="M29" s="35"/>
      <c r="N29" s="36"/>
      <c r="O29" s="36"/>
    </row>
    <row r="30" spans="1:15" ht="17.25">
      <c r="A30" s="32"/>
      <c r="B30" s="35"/>
      <c r="C30" s="35"/>
      <c r="D30" s="35"/>
      <c r="E30" s="35"/>
      <c r="F30" s="36"/>
      <c r="G30" s="36"/>
      <c r="H30" s="35"/>
      <c r="I30" s="35"/>
      <c r="J30" s="35"/>
      <c r="K30" s="35"/>
      <c r="L30" s="35"/>
      <c r="M30" s="35"/>
      <c r="N30" s="36"/>
      <c r="O30" s="36"/>
    </row>
    <row r="31" spans="1:15" ht="17.25">
      <c r="A31" s="32"/>
      <c r="B31" s="35"/>
      <c r="C31" s="35"/>
      <c r="D31" s="35"/>
      <c r="E31" s="35"/>
      <c r="F31" s="37"/>
      <c r="G31" s="37"/>
      <c r="H31" s="35"/>
      <c r="I31" s="35"/>
      <c r="J31" s="35"/>
      <c r="K31" s="35"/>
      <c r="L31" s="35"/>
      <c r="M31" s="35"/>
      <c r="N31" s="36"/>
      <c r="O31" s="36"/>
    </row>
    <row r="32" spans="1:15" ht="17.25">
      <c r="A32" s="19"/>
      <c r="B32" s="35"/>
      <c r="C32" s="35"/>
      <c r="D32" s="35"/>
      <c r="E32" s="35"/>
      <c r="F32" s="36"/>
      <c r="G32" s="36"/>
      <c r="H32" s="35"/>
      <c r="I32" s="35"/>
      <c r="J32" s="35"/>
      <c r="K32" s="35"/>
      <c r="L32" s="35"/>
      <c r="M32" s="35"/>
      <c r="N32" s="36"/>
      <c r="O32" s="36"/>
    </row>
    <row r="33" spans="1:15" ht="17.25">
      <c r="A33" s="19"/>
      <c r="B33" s="35"/>
      <c r="C33" s="35"/>
      <c r="D33" s="35"/>
      <c r="E33" s="35"/>
      <c r="F33" s="36"/>
      <c r="G33" s="36"/>
      <c r="H33" s="35"/>
      <c r="I33" s="35"/>
      <c r="J33" s="35"/>
      <c r="K33" s="35"/>
      <c r="L33" s="35"/>
      <c r="M33" s="35"/>
      <c r="N33" s="36"/>
      <c r="O33" s="36"/>
    </row>
    <row r="34" spans="1:15" ht="17.25">
      <c r="A34" s="19"/>
      <c r="B34" s="35"/>
      <c r="C34" s="35"/>
      <c r="D34" s="35"/>
      <c r="E34" s="35"/>
      <c r="F34" s="36"/>
      <c r="G34" s="36"/>
      <c r="H34" s="35"/>
      <c r="I34" s="35"/>
      <c r="J34" s="35"/>
      <c r="K34" s="35"/>
      <c r="L34" s="35"/>
      <c r="M34" s="35"/>
      <c r="N34" s="36"/>
      <c r="O34" s="36"/>
    </row>
    <row r="35" spans="1:15" ht="17.25">
      <c r="A35" s="19"/>
      <c r="B35" s="35"/>
      <c r="C35" s="35"/>
      <c r="D35" s="35"/>
      <c r="E35" s="35"/>
      <c r="F35" s="38"/>
      <c r="G35" s="38"/>
      <c r="H35" s="35"/>
      <c r="I35" s="35"/>
      <c r="J35" s="35"/>
      <c r="K35" s="35"/>
      <c r="L35" s="35"/>
      <c r="M35" s="35"/>
      <c r="N35" s="36"/>
      <c r="O35" s="36"/>
    </row>
    <row r="36" spans="1:15" ht="17.25">
      <c r="A36" s="19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6"/>
    </row>
    <row r="37" spans="1:15" ht="17.25">
      <c r="A37" s="19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6"/>
    </row>
    <row r="38" spans="1:15" ht="17.25">
      <c r="A38" s="19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6"/>
    </row>
    <row r="39" spans="1:15" ht="17.25">
      <c r="A39" s="19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6"/>
      <c r="M39" s="36"/>
      <c r="N39" s="39"/>
      <c r="O39" s="39"/>
    </row>
    <row r="40" spans="1:15" ht="17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ht="17.25">
      <c r="C41" s="12"/>
    </row>
    <row r="42" ht="17.25">
      <c r="C42" s="12"/>
    </row>
    <row r="43" ht="17.25">
      <c r="C43" s="12"/>
    </row>
    <row r="44" ht="17.25">
      <c r="C44" s="12"/>
    </row>
    <row r="45" ht="17.25">
      <c r="C45" s="12"/>
    </row>
    <row r="46" ht="17.25">
      <c r="C46" s="12"/>
    </row>
    <row r="47" ht="17.25">
      <c r="C47" s="12"/>
    </row>
    <row r="48" ht="17.25">
      <c r="C48" s="12"/>
    </row>
    <row r="49" ht="17.25">
      <c r="C49" s="12"/>
    </row>
    <row r="50" ht="17.25">
      <c r="C50" s="12"/>
    </row>
    <row r="51" ht="17.25">
      <c r="C51" s="12"/>
    </row>
    <row r="52" ht="17.25">
      <c r="C52" s="12"/>
    </row>
  </sheetData>
  <mergeCells count="7">
    <mergeCell ref="B5:C5"/>
    <mergeCell ref="D5:E5"/>
    <mergeCell ref="F5:G5"/>
    <mergeCell ref="N5:O5"/>
    <mergeCell ref="J5:K5"/>
    <mergeCell ref="L5:M5"/>
    <mergeCell ref="H5:I5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portrait" paperSize="9" scale="60" r:id="rId1"/>
  <colBreaks count="1" manualBreakCount="1">
    <brk id="8" min="2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okuser</cp:lastModifiedBy>
  <cp:lastPrinted>2006-06-15T04:11:27Z</cp:lastPrinted>
  <dcterms:created xsi:type="dcterms:W3CDTF">2002-02-01T07:13:16Z</dcterms:created>
  <dcterms:modified xsi:type="dcterms:W3CDTF">2006-06-15T04:11:41Z</dcterms:modified>
  <cp:category/>
  <cp:version/>
  <cp:contentType/>
  <cp:contentStatus/>
</cp:coreProperties>
</file>