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09AB" sheetId="1" r:id="rId1"/>
  </sheets>
  <definedNames>
    <definedName name="_10.電気_ガスおよび水道" localSheetId="0">'109AB'!$A$1:$B$14</definedName>
    <definedName name="_10.電気_ガスおよび水道">#REF!</definedName>
    <definedName name="_60．農__作__物ー1">#REF!</definedName>
    <definedName name="\P">#REF!</definedName>
    <definedName name="_xlnm.Print_Area" localSheetId="0">'109AB'!$A$1:$H$41</definedName>
  </definedNames>
  <calcPr fullCalcOnLoad="1"/>
</workbook>
</file>

<file path=xl/sharedStrings.xml><?xml version="1.0" encoding="utf-8"?>
<sst xmlns="http://schemas.openxmlformats.org/spreadsheetml/2006/main" count="85" uniqueCount="35">
  <si>
    <t xml:space="preserve"> 109. 酒                        類</t>
  </si>
  <si>
    <t>(単位 kl)</t>
  </si>
  <si>
    <t>A.  製  造  数  量  (出  荷)</t>
  </si>
  <si>
    <t>年度および税務署</t>
  </si>
  <si>
    <t>総    数</t>
  </si>
  <si>
    <t>清    酒</t>
  </si>
  <si>
    <t>合成清酒</t>
  </si>
  <si>
    <t>焼    酎</t>
  </si>
  <si>
    <t>ビ ー ル</t>
  </si>
  <si>
    <t>ウイスキー類</t>
  </si>
  <si>
    <t>その他</t>
  </si>
  <si>
    <t>x</t>
  </si>
  <si>
    <t>大    分</t>
  </si>
  <si>
    <t>別    府</t>
  </si>
  <si>
    <t>臼    杵</t>
  </si>
  <si>
    <t>佐    伯</t>
  </si>
  <si>
    <t>三    重</t>
  </si>
  <si>
    <t>竹    田</t>
  </si>
  <si>
    <t>日    田</t>
  </si>
  <si>
    <t>中    津</t>
  </si>
  <si>
    <t>宇    佐</t>
  </si>
  <si>
    <t xml:space="preserve">B.  消   費   数   量  (販  売)  </t>
  </si>
  <si>
    <t>資料:熊本国税局「熊本国税局統計書」</t>
  </si>
  <si>
    <t xml:space="preserve">  注)税務署の所管地域区分は巻末の「機関別等の管轄区域一覧表」を参照。</t>
  </si>
  <si>
    <t>焼 酎（乙類）</t>
  </si>
  <si>
    <t>x</t>
  </si>
  <si>
    <t>x</t>
  </si>
  <si>
    <t>　１３</t>
  </si>
  <si>
    <t>x</t>
  </si>
  <si>
    <t xml:space="preserve">  平成１１年度</t>
  </si>
  <si>
    <t>　１２</t>
  </si>
  <si>
    <t>　１４</t>
  </si>
  <si>
    <t>　１５</t>
  </si>
  <si>
    <t>　１２</t>
  </si>
  <si>
    <t>　１５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</si>
</sst>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#,##0_);\(#,##0\)"/>
    <numFmt numFmtId="186" formatCode="#,##0.0"/>
    <numFmt numFmtId="187" formatCode="0.0_);[Red]\(0.0\)"/>
    <numFmt numFmtId="188" formatCode="_ * #,##0.0_ ;_ * \-#,##0.0_ ;_ * &quot;-&quot;_ ;_ @_ "/>
    <numFmt numFmtId="189" formatCode="#,##0;&quot;△&quot;#,##0"/>
    <numFmt numFmtId="190" formatCode="_ * #,##0;_ * \-#,##0;_ * &quot;-&quot;_ ;_ @_ "/>
    <numFmt numFmtId="191" formatCode="0.0%"/>
    <numFmt numFmtId="192" formatCode="0.0_ "/>
    <numFmt numFmtId="193" formatCode="#,##0_);[Red]\(#,##0\)"/>
    <numFmt numFmtId="194" formatCode="0.00000"/>
    <numFmt numFmtId="195" formatCode="0.0000"/>
    <numFmt numFmtId="196" formatCode="0.000"/>
    <numFmt numFmtId="197" formatCode="#,##0;&quot;△ &quot;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1" fontId="4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 applyProtection="1">
      <alignment horizontal="centerContinuous" vertical="center"/>
      <protection/>
    </xf>
    <xf numFmtId="41" fontId="4" fillId="0" borderId="0" xfId="0" applyNumberFormat="1" applyFont="1" applyAlignment="1">
      <alignment horizontal="centerContinuous" vertical="center"/>
    </xf>
    <xf numFmtId="41" fontId="4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5" fillId="0" borderId="1" xfId="0" applyNumberFormat="1" applyFont="1" applyBorder="1" applyAlignment="1">
      <alignment horizontal="centerContinuous" vertical="center"/>
    </xf>
    <xf numFmtId="41" fontId="0" fillId="0" borderId="1" xfId="0" applyNumberFormat="1" applyFont="1" applyBorder="1" applyAlignment="1">
      <alignment horizontal="centerContinuous" vertical="center"/>
    </xf>
    <xf numFmtId="41" fontId="0" fillId="0" borderId="1" xfId="0" applyNumberFormat="1" applyFon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6" fillId="0" borderId="2" xfId="0" applyNumberFormat="1" applyFont="1" applyBorder="1" applyAlignment="1" applyProtection="1">
      <alignment horizontal="center" vertical="center"/>
      <protection/>
    </xf>
    <xf numFmtId="41" fontId="6" fillId="0" borderId="3" xfId="0" applyNumberFormat="1" applyFont="1" applyBorder="1" applyAlignment="1" applyProtection="1">
      <alignment horizontal="center" vertical="center"/>
      <protection locked="0"/>
    </xf>
    <xf numFmtId="41" fontId="6" fillId="0" borderId="3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176" fontId="7" fillId="0" borderId="0" xfId="0" applyNumberFormat="1" applyFont="1" applyBorder="1" applyAlignment="1" applyProtection="1">
      <alignment horizontal="center"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41" fontId="0" fillId="0" borderId="0" xfId="0" applyNumberFormat="1" applyFont="1" applyAlignment="1">
      <alignment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176" fontId="8" fillId="0" borderId="0" xfId="0" applyNumberFormat="1" applyFont="1" applyBorder="1" applyAlignment="1" applyProtection="1" quotePrefix="1">
      <alignment horizontal="center"/>
      <protection/>
    </xf>
    <xf numFmtId="41" fontId="0" fillId="0" borderId="4" xfId="0" applyNumberFormat="1" applyFont="1" applyBorder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41" fontId="5" fillId="0" borderId="4" xfId="0" applyNumberFormat="1" applyFont="1" applyBorder="1" applyAlignment="1" applyProtection="1">
      <alignment/>
      <protection/>
    </xf>
    <xf numFmtId="41" fontId="5" fillId="0" borderId="0" xfId="0" applyNumberFormat="1" applyFont="1" applyBorder="1" applyAlignment="1" applyProtection="1">
      <alignment/>
      <protection/>
    </xf>
    <xf numFmtId="41" fontId="5" fillId="0" borderId="0" xfId="0" applyNumberFormat="1" applyFont="1" applyAlignment="1">
      <alignment/>
    </xf>
    <xf numFmtId="41" fontId="0" fillId="0" borderId="0" xfId="0" applyNumberFormat="1" applyFont="1" applyAlignment="1" applyProtection="1">
      <alignment horizontal="center"/>
      <protection/>
    </xf>
    <xf numFmtId="41" fontId="0" fillId="0" borderId="0" xfId="0" applyNumberFormat="1" applyFont="1" applyAlignment="1" applyProtection="1">
      <alignment horizontal="right"/>
      <protection/>
    </xf>
    <xf numFmtId="41" fontId="0" fillId="0" borderId="5" xfId="0" applyNumberFormat="1" applyFont="1" applyBorder="1" applyAlignment="1">
      <alignment/>
    </xf>
    <xf numFmtId="41" fontId="5" fillId="0" borderId="4" xfId="0" applyNumberFormat="1" applyFont="1" applyAlignment="1" applyProtection="1">
      <alignment/>
      <protection/>
    </xf>
    <xf numFmtId="41" fontId="7" fillId="0" borderId="4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>
      <alignment/>
    </xf>
    <xf numFmtId="41" fontId="8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workbookViewId="0" topLeftCell="A1">
      <selection activeCell="A1" sqref="A1"/>
    </sheetView>
  </sheetViews>
  <sheetFormatPr defaultColWidth="11.875" defaultRowHeight="12" customHeight="1"/>
  <cols>
    <col min="1" max="1" width="15.875" style="17" customWidth="1"/>
    <col min="2" max="8" width="12.875" style="17" customWidth="1"/>
    <col min="9" max="16384" width="11.875" style="17" customWidth="1"/>
  </cols>
  <sheetData>
    <row r="1" spans="1:8" s="4" customFormat="1" ht="15.75" customHeight="1">
      <c r="A1" s="1" t="s">
        <v>0</v>
      </c>
      <c r="B1" s="2"/>
      <c r="C1" s="3"/>
      <c r="D1" s="3"/>
      <c r="E1" s="3"/>
      <c r="F1" s="3"/>
      <c r="G1" s="3"/>
      <c r="H1" s="3"/>
    </row>
    <row r="2" spans="1:8" s="9" customFormat="1" ht="12" customHeight="1" thickBot="1">
      <c r="A2" s="5" t="s">
        <v>1</v>
      </c>
      <c r="B2" s="6" t="s">
        <v>2</v>
      </c>
      <c r="C2" s="7"/>
      <c r="D2" s="7"/>
      <c r="E2" s="7"/>
      <c r="F2" s="7"/>
      <c r="G2" s="7"/>
      <c r="H2" s="8"/>
    </row>
    <row r="3" spans="1:8" s="13" customFormat="1" ht="14.25" customHeight="1" thickTop="1">
      <c r="A3" s="10" t="s">
        <v>3</v>
      </c>
      <c r="B3" s="11" t="s">
        <v>4</v>
      </c>
      <c r="C3" s="11" t="s">
        <v>5</v>
      </c>
      <c r="D3" s="12" t="s">
        <v>6</v>
      </c>
      <c r="E3" s="12" t="s">
        <v>24</v>
      </c>
      <c r="F3" s="11" t="s">
        <v>8</v>
      </c>
      <c r="G3" s="12" t="s">
        <v>9</v>
      </c>
      <c r="H3" s="11" t="s">
        <v>10</v>
      </c>
    </row>
    <row r="4" spans="1:8" s="32" customFormat="1" ht="12" customHeight="1">
      <c r="A4" s="14" t="s">
        <v>29</v>
      </c>
      <c r="B4" s="15">
        <v>129659</v>
      </c>
      <c r="C4" s="16">
        <v>11620</v>
      </c>
      <c r="D4" s="16">
        <v>0</v>
      </c>
      <c r="E4" s="19" t="s">
        <v>25</v>
      </c>
      <c r="F4" s="16">
        <v>6688</v>
      </c>
      <c r="G4" s="16">
        <v>0</v>
      </c>
      <c r="H4" s="19" t="s">
        <v>25</v>
      </c>
    </row>
    <row r="5" spans="1:8" s="32" customFormat="1" ht="12" customHeight="1">
      <c r="A5" s="18" t="s">
        <v>30</v>
      </c>
      <c r="B5" s="15">
        <v>210525</v>
      </c>
      <c r="C5" s="16">
        <v>10146</v>
      </c>
      <c r="D5" s="16">
        <v>0</v>
      </c>
      <c r="E5" s="19" t="s">
        <v>25</v>
      </c>
      <c r="F5" s="16">
        <v>50227</v>
      </c>
      <c r="G5" s="16">
        <v>0</v>
      </c>
      <c r="H5" s="19" t="s">
        <v>25</v>
      </c>
    </row>
    <row r="6" spans="1:8" s="32" customFormat="1" ht="12" customHeight="1">
      <c r="A6" s="18" t="s">
        <v>27</v>
      </c>
      <c r="B6" s="15">
        <v>218433</v>
      </c>
      <c r="C6" s="16">
        <v>9160</v>
      </c>
      <c r="D6" s="16">
        <v>0</v>
      </c>
      <c r="E6" s="19" t="s">
        <v>28</v>
      </c>
      <c r="F6" s="16">
        <v>44963</v>
      </c>
      <c r="G6" s="16">
        <v>0</v>
      </c>
      <c r="H6" s="19" t="s">
        <v>28</v>
      </c>
    </row>
    <row r="7" spans="1:8" s="32" customFormat="1" ht="12">
      <c r="A7" s="18" t="s">
        <v>31</v>
      </c>
      <c r="B7" s="15">
        <v>211488</v>
      </c>
      <c r="C7" s="16" t="s">
        <v>28</v>
      </c>
      <c r="D7" s="16">
        <v>0</v>
      </c>
      <c r="E7" s="19" t="s">
        <v>28</v>
      </c>
      <c r="F7" s="16">
        <v>39231</v>
      </c>
      <c r="G7" s="16">
        <v>0</v>
      </c>
      <c r="H7" s="19" t="s">
        <v>28</v>
      </c>
    </row>
    <row r="8" spans="1:8" ht="12" customHeight="1">
      <c r="A8" s="20"/>
      <c r="B8" s="21"/>
      <c r="C8" s="22"/>
      <c r="D8" s="22"/>
      <c r="E8" s="22"/>
      <c r="F8" s="22"/>
      <c r="G8" s="22"/>
      <c r="H8" s="22"/>
    </row>
    <row r="9" spans="1:8" s="26" customFormat="1" ht="12" customHeight="1">
      <c r="A9" s="23" t="s">
        <v>32</v>
      </c>
      <c r="B9" s="24">
        <v>214780</v>
      </c>
      <c r="C9" s="33" t="s">
        <v>26</v>
      </c>
      <c r="D9" s="25">
        <f>SUM(D11:D19)</f>
        <v>0</v>
      </c>
      <c r="E9" s="33" t="s">
        <v>26</v>
      </c>
      <c r="F9" s="19" t="s">
        <v>11</v>
      </c>
      <c r="G9" s="25">
        <v>0</v>
      </c>
      <c r="H9" s="33" t="s">
        <v>26</v>
      </c>
    </row>
    <row r="10" spans="1:8" ht="12" customHeight="1">
      <c r="A10" s="27"/>
      <c r="B10" s="21"/>
      <c r="C10" s="22"/>
      <c r="D10" s="22"/>
      <c r="E10" s="22"/>
      <c r="F10" s="22"/>
      <c r="G10" s="22"/>
      <c r="H10" s="22"/>
    </row>
    <row r="11" spans="1:8" ht="12" customHeight="1">
      <c r="A11" s="27" t="s">
        <v>12</v>
      </c>
      <c r="B11" s="15">
        <v>293</v>
      </c>
      <c r="C11" s="19">
        <v>51</v>
      </c>
      <c r="D11" s="16">
        <v>0</v>
      </c>
      <c r="E11" s="19">
        <v>117</v>
      </c>
      <c r="F11" s="19" t="s">
        <v>11</v>
      </c>
      <c r="G11" s="16">
        <v>0</v>
      </c>
      <c r="H11" s="28" t="s">
        <v>11</v>
      </c>
    </row>
    <row r="12" spans="1:8" ht="12" customHeight="1">
      <c r="A12" s="27" t="s">
        <v>13</v>
      </c>
      <c r="B12" s="15">
        <v>30282</v>
      </c>
      <c r="C12" s="16">
        <v>2701</v>
      </c>
      <c r="D12" s="16">
        <v>0</v>
      </c>
      <c r="E12" s="19">
        <v>27535</v>
      </c>
      <c r="F12" s="16">
        <v>0</v>
      </c>
      <c r="G12" s="16">
        <v>0</v>
      </c>
      <c r="H12" s="28" t="s">
        <v>11</v>
      </c>
    </row>
    <row r="13" spans="1:8" ht="12" customHeight="1">
      <c r="A13" s="27" t="s">
        <v>19</v>
      </c>
      <c r="B13" s="19" t="s">
        <v>11</v>
      </c>
      <c r="C13" s="19" t="s">
        <v>11</v>
      </c>
      <c r="D13" s="16">
        <v>0</v>
      </c>
      <c r="E13" s="19" t="s">
        <v>11</v>
      </c>
      <c r="F13" s="16">
        <v>0</v>
      </c>
      <c r="G13" s="16">
        <v>0</v>
      </c>
      <c r="H13" s="28" t="s">
        <v>11</v>
      </c>
    </row>
    <row r="14" spans="1:8" ht="12" customHeight="1">
      <c r="A14" s="27" t="s">
        <v>18</v>
      </c>
      <c r="B14" s="15">
        <v>88015</v>
      </c>
      <c r="C14" s="16">
        <v>2640</v>
      </c>
      <c r="D14" s="16">
        <v>0</v>
      </c>
      <c r="E14" s="19">
        <v>5620</v>
      </c>
      <c r="F14" s="19" t="s">
        <v>11</v>
      </c>
      <c r="G14" s="16">
        <v>0</v>
      </c>
      <c r="H14" s="28" t="s">
        <v>11</v>
      </c>
    </row>
    <row r="15" spans="1:8" ht="12" customHeight="1">
      <c r="A15" s="27" t="s">
        <v>15</v>
      </c>
      <c r="B15" s="15">
        <v>569</v>
      </c>
      <c r="C15" s="19">
        <v>50</v>
      </c>
      <c r="D15" s="16">
        <v>0</v>
      </c>
      <c r="E15" s="19">
        <v>519</v>
      </c>
      <c r="F15" s="16">
        <v>0</v>
      </c>
      <c r="G15" s="19">
        <v>0</v>
      </c>
      <c r="H15" s="28" t="s">
        <v>11</v>
      </c>
    </row>
    <row r="16" spans="1:8" ht="12" customHeight="1">
      <c r="A16" s="27" t="s">
        <v>14</v>
      </c>
      <c r="B16" s="19" t="s">
        <v>11</v>
      </c>
      <c r="C16" s="19" t="s">
        <v>11</v>
      </c>
      <c r="D16" s="16">
        <v>0</v>
      </c>
      <c r="E16" s="19" t="s">
        <v>11</v>
      </c>
      <c r="F16" s="16">
        <v>0</v>
      </c>
      <c r="G16" s="16">
        <v>0</v>
      </c>
      <c r="H16" s="28" t="s">
        <v>11</v>
      </c>
    </row>
    <row r="17" spans="1:8" ht="12" customHeight="1">
      <c r="A17" s="27" t="s">
        <v>17</v>
      </c>
      <c r="B17" s="15">
        <v>213</v>
      </c>
      <c r="C17" s="19" t="s">
        <v>11</v>
      </c>
      <c r="D17" s="16">
        <v>0</v>
      </c>
      <c r="E17" s="19" t="s">
        <v>11</v>
      </c>
      <c r="F17" s="19" t="s">
        <v>11</v>
      </c>
      <c r="G17" s="16">
        <v>0</v>
      </c>
      <c r="H17" s="28" t="s">
        <v>11</v>
      </c>
    </row>
    <row r="18" spans="1:8" ht="12" customHeight="1">
      <c r="A18" s="27" t="s">
        <v>20</v>
      </c>
      <c r="B18" s="15">
        <v>90832</v>
      </c>
      <c r="C18" s="19">
        <v>171</v>
      </c>
      <c r="D18" s="16">
        <v>0</v>
      </c>
      <c r="E18" s="16">
        <v>90553</v>
      </c>
      <c r="F18" s="19" t="s">
        <v>11</v>
      </c>
      <c r="G18" s="16">
        <v>0</v>
      </c>
      <c r="H18" s="28" t="s">
        <v>11</v>
      </c>
    </row>
    <row r="19" spans="1:8" ht="12" customHeight="1">
      <c r="A19" s="27" t="s">
        <v>16</v>
      </c>
      <c r="B19" s="15">
        <v>2541</v>
      </c>
      <c r="C19" s="19">
        <v>1398</v>
      </c>
      <c r="D19" s="16">
        <v>0</v>
      </c>
      <c r="E19" s="16">
        <v>1143</v>
      </c>
      <c r="F19" s="16">
        <v>0</v>
      </c>
      <c r="G19" s="16">
        <v>0</v>
      </c>
      <c r="H19" s="28" t="s">
        <v>11</v>
      </c>
    </row>
    <row r="20" spans="1:8" ht="12" customHeight="1">
      <c r="A20" s="29"/>
      <c r="B20" s="29"/>
      <c r="C20" s="29"/>
      <c r="D20" s="29"/>
      <c r="E20" s="29"/>
      <c r="F20" s="29"/>
      <c r="G20" s="29"/>
      <c r="H20" s="29"/>
    </row>
    <row r="22" spans="1:8" s="9" customFormat="1" ht="12" customHeight="1" thickBot="1">
      <c r="A22" s="5" t="s">
        <v>1</v>
      </c>
      <c r="B22" s="6" t="s">
        <v>21</v>
      </c>
      <c r="C22" s="7"/>
      <c r="D22" s="7"/>
      <c r="E22" s="7"/>
      <c r="F22" s="7"/>
      <c r="G22" s="7"/>
      <c r="H22" s="8"/>
    </row>
    <row r="23" spans="1:8" s="13" customFormat="1" ht="14.25" customHeight="1" thickTop="1">
      <c r="A23" s="10" t="s">
        <v>3</v>
      </c>
      <c r="B23" s="11" t="s">
        <v>4</v>
      </c>
      <c r="C23" s="11" t="s">
        <v>5</v>
      </c>
      <c r="D23" s="12" t="s">
        <v>6</v>
      </c>
      <c r="E23" s="12" t="s">
        <v>7</v>
      </c>
      <c r="F23" s="11" t="s">
        <v>8</v>
      </c>
      <c r="G23" s="12" t="s">
        <v>9</v>
      </c>
      <c r="H23" s="11" t="s">
        <v>10</v>
      </c>
    </row>
    <row r="24" spans="1:8" s="32" customFormat="1" ht="12" customHeight="1">
      <c r="A24" s="14" t="s">
        <v>29</v>
      </c>
      <c r="B24" s="15">
        <v>92079</v>
      </c>
      <c r="C24" s="16">
        <v>8610</v>
      </c>
      <c r="D24" s="16">
        <v>450</v>
      </c>
      <c r="E24" s="16">
        <v>13674</v>
      </c>
      <c r="F24" s="16">
        <v>51023</v>
      </c>
      <c r="G24" s="16">
        <v>1844</v>
      </c>
      <c r="H24" s="16">
        <v>16478</v>
      </c>
    </row>
    <row r="25" spans="1:8" s="32" customFormat="1" ht="12" customHeight="1">
      <c r="A25" s="18" t="s">
        <v>33</v>
      </c>
      <c r="B25" s="15">
        <v>86890</v>
      </c>
      <c r="C25" s="16">
        <v>7550</v>
      </c>
      <c r="D25" s="16">
        <v>423</v>
      </c>
      <c r="E25" s="16">
        <v>13134</v>
      </c>
      <c r="F25" s="16">
        <v>45206</v>
      </c>
      <c r="G25" s="16">
        <v>1558</v>
      </c>
      <c r="H25" s="16">
        <v>19019</v>
      </c>
    </row>
    <row r="26" spans="1:8" s="32" customFormat="1" ht="12" customHeight="1">
      <c r="A26" s="18" t="s">
        <v>27</v>
      </c>
      <c r="B26" s="15">
        <v>85975</v>
      </c>
      <c r="C26" s="16">
        <v>7046</v>
      </c>
      <c r="D26" s="16">
        <v>461</v>
      </c>
      <c r="E26" s="16">
        <v>13233</v>
      </c>
      <c r="F26" s="16">
        <v>39352</v>
      </c>
      <c r="G26" s="16">
        <v>1385</v>
      </c>
      <c r="H26" s="16">
        <v>24498</v>
      </c>
    </row>
    <row r="27" spans="1:8" s="32" customFormat="1" ht="12" customHeight="1">
      <c r="A27" s="18" t="s">
        <v>31</v>
      </c>
      <c r="B27" s="15">
        <v>85857</v>
      </c>
      <c r="C27" s="16">
        <v>6788</v>
      </c>
      <c r="D27" s="16">
        <v>478</v>
      </c>
      <c r="E27" s="16">
        <v>13528</v>
      </c>
      <c r="F27" s="16">
        <v>35579</v>
      </c>
      <c r="G27" s="16">
        <v>1197</v>
      </c>
      <c r="H27" s="16">
        <v>28287</v>
      </c>
    </row>
    <row r="28" spans="1:8" ht="12" customHeight="1">
      <c r="A28" s="20"/>
      <c r="B28" s="21"/>
      <c r="C28" s="22"/>
      <c r="D28" s="22"/>
      <c r="E28" s="22"/>
      <c r="F28" s="22"/>
      <c r="G28" s="22"/>
      <c r="H28" s="22"/>
    </row>
    <row r="29" spans="1:8" s="26" customFormat="1" ht="12" customHeight="1">
      <c r="A29" s="23" t="s">
        <v>34</v>
      </c>
      <c r="B29" s="30">
        <f aca="true" t="shared" si="0" ref="B29:H29">SUM(B31:B39)</f>
        <v>83822</v>
      </c>
      <c r="C29" s="25">
        <f t="shared" si="0"/>
        <v>6305</v>
      </c>
      <c r="D29" s="25">
        <f t="shared" si="0"/>
        <v>475</v>
      </c>
      <c r="E29" s="25">
        <f t="shared" si="0"/>
        <v>15566</v>
      </c>
      <c r="F29" s="25">
        <f t="shared" si="0"/>
        <v>32502</v>
      </c>
      <c r="G29" s="25">
        <f t="shared" si="0"/>
        <v>1070</v>
      </c>
      <c r="H29" s="25">
        <f t="shared" si="0"/>
        <v>27904</v>
      </c>
    </row>
    <row r="30" spans="1:8" ht="12" customHeight="1">
      <c r="A30" s="27"/>
      <c r="B30" s="21"/>
      <c r="C30" s="22"/>
      <c r="D30" s="22"/>
      <c r="E30" s="22"/>
      <c r="F30" s="22"/>
      <c r="G30" s="22"/>
      <c r="H30" s="22"/>
    </row>
    <row r="31" spans="1:8" ht="12" customHeight="1">
      <c r="A31" s="27" t="s">
        <v>12</v>
      </c>
      <c r="B31" s="15">
        <v>32174</v>
      </c>
      <c r="C31" s="16">
        <v>1916</v>
      </c>
      <c r="D31" s="16">
        <v>216</v>
      </c>
      <c r="E31" s="16">
        <v>5361</v>
      </c>
      <c r="F31" s="16">
        <v>12155</v>
      </c>
      <c r="G31" s="16">
        <v>309</v>
      </c>
      <c r="H31" s="22">
        <f aca="true" t="shared" si="1" ref="H31:H39">B31-(C31+D31+E31+F31+G31)</f>
        <v>12217</v>
      </c>
    </row>
    <row r="32" spans="1:8" ht="12" customHeight="1">
      <c r="A32" s="27" t="s">
        <v>13</v>
      </c>
      <c r="B32" s="15">
        <v>16041</v>
      </c>
      <c r="C32" s="16">
        <v>1208</v>
      </c>
      <c r="D32" s="16">
        <v>101</v>
      </c>
      <c r="E32" s="16">
        <v>3428</v>
      </c>
      <c r="F32" s="16">
        <v>6485</v>
      </c>
      <c r="G32" s="16">
        <v>111</v>
      </c>
      <c r="H32" s="22">
        <f t="shared" si="1"/>
        <v>4708</v>
      </c>
    </row>
    <row r="33" spans="1:8" ht="12" customHeight="1">
      <c r="A33" s="27" t="s">
        <v>19</v>
      </c>
      <c r="B33" s="15">
        <v>6329</v>
      </c>
      <c r="C33" s="16">
        <v>492</v>
      </c>
      <c r="D33" s="16">
        <v>33</v>
      </c>
      <c r="E33" s="16">
        <v>1053</v>
      </c>
      <c r="F33" s="16">
        <v>2449</v>
      </c>
      <c r="G33" s="16">
        <v>50</v>
      </c>
      <c r="H33" s="22">
        <f t="shared" si="1"/>
        <v>2252</v>
      </c>
    </row>
    <row r="34" spans="1:8" ht="12" customHeight="1">
      <c r="A34" s="27" t="s">
        <v>18</v>
      </c>
      <c r="B34" s="15">
        <v>8451</v>
      </c>
      <c r="C34" s="19">
        <v>997</v>
      </c>
      <c r="D34" s="19">
        <v>33</v>
      </c>
      <c r="E34" s="16">
        <v>1368</v>
      </c>
      <c r="F34" s="16">
        <v>3548</v>
      </c>
      <c r="G34" s="19">
        <v>45</v>
      </c>
      <c r="H34" s="22">
        <f t="shared" si="1"/>
        <v>2460</v>
      </c>
    </row>
    <row r="35" spans="1:8" ht="12" customHeight="1">
      <c r="A35" s="27" t="s">
        <v>15</v>
      </c>
      <c r="B35" s="15">
        <v>4524</v>
      </c>
      <c r="C35" s="16">
        <v>289</v>
      </c>
      <c r="D35" s="16">
        <v>36</v>
      </c>
      <c r="E35" s="16">
        <v>985</v>
      </c>
      <c r="F35" s="16">
        <v>1888</v>
      </c>
      <c r="G35" s="16">
        <v>30</v>
      </c>
      <c r="H35" s="22">
        <f t="shared" si="1"/>
        <v>1296</v>
      </c>
    </row>
    <row r="36" spans="1:8" ht="12" customHeight="1">
      <c r="A36" s="27" t="s">
        <v>14</v>
      </c>
      <c r="B36" s="31">
        <v>5365</v>
      </c>
      <c r="C36" s="16">
        <v>391</v>
      </c>
      <c r="D36" s="16">
        <v>20</v>
      </c>
      <c r="E36" s="16">
        <v>1120</v>
      </c>
      <c r="F36" s="19">
        <v>1704</v>
      </c>
      <c r="G36" s="16">
        <v>471</v>
      </c>
      <c r="H36" s="22">
        <f t="shared" si="1"/>
        <v>1659</v>
      </c>
    </row>
    <row r="37" spans="1:8" ht="12" customHeight="1">
      <c r="A37" s="27" t="s">
        <v>17</v>
      </c>
      <c r="B37" s="15">
        <v>1874</v>
      </c>
      <c r="C37" s="16">
        <v>212</v>
      </c>
      <c r="D37" s="16">
        <v>3</v>
      </c>
      <c r="E37" s="16">
        <v>430</v>
      </c>
      <c r="F37" s="16">
        <v>796</v>
      </c>
      <c r="G37" s="16">
        <v>7</v>
      </c>
      <c r="H37" s="22">
        <f t="shared" si="1"/>
        <v>426</v>
      </c>
    </row>
    <row r="38" spans="1:8" ht="12" customHeight="1">
      <c r="A38" s="27" t="s">
        <v>20</v>
      </c>
      <c r="B38" s="15">
        <v>6104</v>
      </c>
      <c r="C38" s="16">
        <v>555</v>
      </c>
      <c r="D38" s="16">
        <v>25</v>
      </c>
      <c r="E38" s="16">
        <v>1045</v>
      </c>
      <c r="F38" s="16">
        <v>2359</v>
      </c>
      <c r="G38" s="16">
        <v>37</v>
      </c>
      <c r="H38" s="22">
        <f t="shared" si="1"/>
        <v>2083</v>
      </c>
    </row>
    <row r="39" spans="1:8" ht="12" customHeight="1">
      <c r="A39" s="27" t="s">
        <v>16</v>
      </c>
      <c r="B39" s="31">
        <v>2960</v>
      </c>
      <c r="C39" s="19">
        <v>245</v>
      </c>
      <c r="D39" s="19">
        <v>8</v>
      </c>
      <c r="E39" s="16">
        <v>776</v>
      </c>
      <c r="F39" s="19">
        <v>1118</v>
      </c>
      <c r="G39" s="16">
        <v>10</v>
      </c>
      <c r="H39" s="22">
        <f t="shared" si="1"/>
        <v>803</v>
      </c>
    </row>
    <row r="40" spans="1:8" ht="12" customHeight="1">
      <c r="A40" s="29" t="s">
        <v>22</v>
      </c>
      <c r="B40" s="29"/>
      <c r="C40" s="29"/>
      <c r="D40" s="29"/>
      <c r="E40" s="29"/>
      <c r="F40" s="29"/>
      <c r="G40" s="29"/>
      <c r="H40" s="29"/>
    </row>
    <row r="41" ht="12" customHeight="1">
      <c r="A41" s="17" t="s">
        <v>23</v>
      </c>
    </row>
    <row r="44" spans="1:16" ht="12" customHeight="1">
      <c r="A44" s="27"/>
      <c r="L44" s="17">
        <v>46</v>
      </c>
      <c r="M44" s="17">
        <v>843</v>
      </c>
      <c r="N44" s="17">
        <v>5540</v>
      </c>
      <c r="P44" s="22">
        <f>B31-SUM(C31:G31)</f>
        <v>12217</v>
      </c>
    </row>
    <row r="45" spans="1:16" ht="12" customHeight="1">
      <c r="A45" s="27"/>
      <c r="L45" s="17">
        <v>11</v>
      </c>
      <c r="M45" s="17">
        <v>326</v>
      </c>
      <c r="N45" s="17">
        <v>1992</v>
      </c>
      <c r="P45" s="22">
        <f>B32-SUM(C32:G32)</f>
        <v>4708</v>
      </c>
    </row>
    <row r="46" spans="1:16" ht="12" customHeight="1">
      <c r="A46" s="27"/>
      <c r="L46" s="17">
        <v>4</v>
      </c>
      <c r="M46" s="17">
        <v>149</v>
      </c>
      <c r="N46" s="17">
        <v>1011</v>
      </c>
      <c r="P46" s="22">
        <f>B38-SUM(C38:G38)</f>
        <v>2083</v>
      </c>
    </row>
    <row r="47" spans="1:16" ht="12" customHeight="1">
      <c r="A47" s="27"/>
      <c r="B47" s="34"/>
      <c r="C47" s="16"/>
      <c r="D47" s="16"/>
      <c r="E47" s="16"/>
      <c r="F47" s="16"/>
      <c r="G47" s="16"/>
      <c r="L47" s="17">
        <v>5</v>
      </c>
      <c r="M47" s="17">
        <v>116</v>
      </c>
      <c r="N47" s="17">
        <v>954</v>
      </c>
      <c r="P47" s="22">
        <f>B47-SUM(C47:G47)</f>
        <v>0</v>
      </c>
    </row>
    <row r="48" spans="1:16" ht="12" customHeight="1">
      <c r="A48" s="27"/>
      <c r="L48" s="17">
        <v>2</v>
      </c>
      <c r="M48" s="17">
        <v>75</v>
      </c>
      <c r="N48" s="17">
        <v>518</v>
      </c>
      <c r="P48" s="22">
        <f>B34-SUM(C34:G34)</f>
        <v>2460</v>
      </c>
    </row>
    <row r="49" spans="1:16" ht="12" customHeight="1">
      <c r="A49" s="27"/>
      <c r="L49" s="17">
        <v>156</v>
      </c>
      <c r="M49" s="17">
        <v>268</v>
      </c>
      <c r="N49" s="17">
        <v>463</v>
      </c>
      <c r="P49" s="22">
        <f>B33-SUM(C33:G33)</f>
        <v>2252</v>
      </c>
    </row>
    <row r="50" spans="1:16" ht="12" customHeight="1">
      <c r="A50" s="27"/>
      <c r="L50" s="17">
        <v>0</v>
      </c>
      <c r="M50" s="17">
        <v>25</v>
      </c>
      <c r="N50" s="17">
        <v>152</v>
      </c>
      <c r="P50" s="22">
        <f>B36-SUM(C36:G36)</f>
        <v>1659</v>
      </c>
    </row>
    <row r="51" spans="1:16" ht="12" customHeight="1">
      <c r="A51" s="27"/>
      <c r="L51" s="17">
        <v>2</v>
      </c>
      <c r="M51" s="17">
        <v>84</v>
      </c>
      <c r="N51" s="17">
        <v>603</v>
      </c>
      <c r="P51" s="22">
        <f>B39-SUM(C39:G39)</f>
        <v>803</v>
      </c>
    </row>
    <row r="52" spans="1:16" ht="12" customHeight="1">
      <c r="A52" s="27"/>
      <c r="L52" s="17">
        <v>1</v>
      </c>
      <c r="M52" s="17">
        <v>43</v>
      </c>
      <c r="N52" s="17">
        <v>284</v>
      </c>
      <c r="P52" s="22">
        <f>B35-SUM(C35:G35)</f>
        <v>1296</v>
      </c>
    </row>
    <row r="53" spans="12:16" ht="12" customHeight="1">
      <c r="L53" s="17">
        <f>SUM(L44:L52)</f>
        <v>227</v>
      </c>
      <c r="M53" s="17">
        <f>SUM(M44:M52)</f>
        <v>1929</v>
      </c>
      <c r="N53" s="17">
        <f>SUM(N44:N52)</f>
        <v>11517</v>
      </c>
      <c r="P53" s="17">
        <f>SUM(P44:P52)</f>
        <v>27478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2002-03-12T07:06:34Z</cp:lastPrinted>
  <dcterms:created xsi:type="dcterms:W3CDTF">2002-02-01T07:10:24Z</dcterms:created>
  <dcterms:modified xsi:type="dcterms:W3CDTF">2006-06-15T04:08:15Z</dcterms:modified>
  <cp:category/>
  <cp:version/>
  <cp:contentType/>
  <cp:contentStatus/>
</cp:coreProperties>
</file>