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36" sheetId="1" r:id="rId1"/>
  </sheets>
  <definedNames>
    <definedName name="_5６農家人口" localSheetId="0">'236'!$B$1:$B$31</definedName>
    <definedName name="_5６農家人口">#REF!</definedName>
    <definedName name="_Regression_Int" localSheetId="0" hidden="1">1</definedName>
    <definedName name="_xlnm.Print_Area" localSheetId="0">'236'!$A$1:$U$32</definedName>
    <definedName name="Print_Area_MI" localSheetId="0">'236'!$B$1:$B$31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<sst xmlns="http://schemas.openxmlformats.org/spreadsheetml/2006/main" count="110" uniqueCount="67">
  <si>
    <t>(単位  人)</t>
  </si>
  <si>
    <t>各年度５月１日</t>
  </si>
  <si>
    <t>中　　学　　校</t>
  </si>
  <si>
    <t>高　　　等　　　学　　　校</t>
  </si>
  <si>
    <t>標示番号</t>
  </si>
  <si>
    <t>年次および産業</t>
  </si>
  <si>
    <t>総　　　　数</t>
  </si>
  <si>
    <t>普　　通</t>
  </si>
  <si>
    <t>農　　業</t>
  </si>
  <si>
    <t>工　　業</t>
  </si>
  <si>
    <t>商　　業</t>
  </si>
  <si>
    <t>水産・家庭</t>
  </si>
  <si>
    <t>そ の 他</t>
  </si>
  <si>
    <t>総　数</t>
  </si>
  <si>
    <t>男</t>
  </si>
  <si>
    <t>女</t>
  </si>
  <si>
    <t xml:space="preserve"> </t>
  </si>
  <si>
    <t>Ａ</t>
  </si>
  <si>
    <t>農業</t>
  </si>
  <si>
    <t>Ｂ</t>
  </si>
  <si>
    <t>林業</t>
  </si>
  <si>
    <t>Ｃ</t>
  </si>
  <si>
    <t>漁業</t>
  </si>
  <si>
    <t>Ｄ</t>
  </si>
  <si>
    <t>鉱業</t>
  </si>
  <si>
    <t>Ｅ</t>
  </si>
  <si>
    <t>建設業</t>
  </si>
  <si>
    <t>Ｆ</t>
  </si>
  <si>
    <t>製造業</t>
  </si>
  <si>
    <t>Ｇ</t>
  </si>
  <si>
    <t>電気・ｶﾞｽ・熱供給・水道業</t>
  </si>
  <si>
    <t>Ｈ</t>
  </si>
  <si>
    <t>Ｉ</t>
  </si>
  <si>
    <t>Ｊ</t>
  </si>
  <si>
    <t>金融・保険業</t>
  </si>
  <si>
    <t>Ｋ</t>
  </si>
  <si>
    <t>不動産業</t>
  </si>
  <si>
    <t>Ｌ</t>
  </si>
  <si>
    <t>サービス業</t>
  </si>
  <si>
    <t>Ｍ</t>
  </si>
  <si>
    <t>公務</t>
  </si>
  <si>
    <t>Ｎ</t>
  </si>
  <si>
    <t>資料：文部科学省「学校基本調査」</t>
  </si>
  <si>
    <t xml:space="preserve"> </t>
  </si>
  <si>
    <t>Ｈ</t>
  </si>
  <si>
    <t>情報通信業</t>
  </si>
  <si>
    <t>飲食店,宿泊業</t>
  </si>
  <si>
    <t>医療,福祉</t>
  </si>
  <si>
    <t>Ｏ</t>
  </si>
  <si>
    <t>教育,学習支援</t>
  </si>
  <si>
    <t>Ｐ</t>
  </si>
  <si>
    <t>複合サービス事業</t>
  </si>
  <si>
    <t>Ｒ</t>
  </si>
  <si>
    <t>Ｓ</t>
  </si>
  <si>
    <t>Ｑ</t>
  </si>
  <si>
    <t>分類不能の産業</t>
  </si>
  <si>
    <t>平　成　14　年　度</t>
  </si>
  <si>
    <t>運輸業</t>
  </si>
  <si>
    <t>卸・小売業</t>
  </si>
  <si>
    <t>Ｍ</t>
  </si>
  <si>
    <t>Ｎ</t>
  </si>
  <si>
    <t>Ｏ</t>
  </si>
  <si>
    <t>Ｐ</t>
  </si>
  <si>
    <t>Ｑ</t>
  </si>
  <si>
    <t>Ｒ</t>
  </si>
  <si>
    <t>Ｓ</t>
  </si>
  <si>
    <r>
      <t>23</t>
    </r>
    <r>
      <rPr>
        <sz val="14"/>
        <rFont val="ＭＳ 明朝"/>
        <family val="1"/>
      </rPr>
      <t>6</t>
    </r>
    <r>
      <rPr>
        <sz val="14"/>
        <rFont val="ＭＳ 明朝"/>
        <family val="1"/>
      </rPr>
      <t>．中学校・高等学校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卒業者の産業別就職状況</t>
    </r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</si>
</sst>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.0"/>
    <numFmt numFmtId="199" formatCode="#,##0.0;[Red]\-#,##0.0"/>
    <numFmt numFmtId="200" formatCode="#,##0.0000;[Red]\-#,##0.0000"/>
    <numFmt numFmtId="201" formatCode="0.0;&quot;△ &quot;0.0"/>
    <numFmt numFmtId="202" formatCode="0_);\(0\)"/>
    <numFmt numFmtId="203" formatCode="#,##0.0;&quot;△ &quot;#,##0.0"/>
    <numFmt numFmtId="204" formatCode="_ * #,##0_ ;_ * &quot;△&quot;#,##0_ ;_ * &quot;-&quot;_ ;_ @_ "/>
    <numFmt numFmtId="205" formatCode="#,##0;&quot;△ &quot;#,##0"/>
    <numFmt numFmtId="206" formatCode="#,##0.00_);[Red]\(#,##0.00\)"/>
    <numFmt numFmtId="207" formatCode="#,##0.0_);[Red]\(#,##0.0\)"/>
    <numFmt numFmtId="208" formatCode="_ * #,##0_ ;_ * &quot;\&quot;\!\-#,##0_ ;_ * &quot;-&quot;_ ;_ @_ "/>
    <numFmt numFmtId="209" formatCode="#,##0.0_ ;[Red]&quot;\&quot;\!\-#,##0.0&quot;\&quot;\!\ "/>
    <numFmt numFmtId="210" formatCode="0.0_);\(0.0\)"/>
    <numFmt numFmtId="211" formatCode="0.0%"/>
  </numFmts>
  <fonts count="11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8"/>
      <color indexed="10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9">
    <xf numFmtId="0" fontId="0" fillId="0" borderId="0" xfId="0" applyAlignment="1">
      <alignment/>
    </xf>
    <xf numFmtId="176" fontId="4" fillId="0" borderId="0" xfId="21" applyNumberFormat="1" applyFont="1" applyAlignment="1">
      <alignment vertical="center"/>
      <protection/>
    </xf>
    <xf numFmtId="176" fontId="4" fillId="0" borderId="0" xfId="21" applyNumberFormat="1" applyFont="1" applyAlignment="1">
      <alignment horizontal="centerContinuous" vertical="center"/>
      <protection/>
    </xf>
    <xf numFmtId="176" fontId="0" fillId="0" borderId="0" xfId="21" applyNumberFormat="1" applyFont="1" applyAlignment="1" applyProtection="1">
      <alignment horizontal="centerContinuous" vertical="center"/>
      <protection/>
    </xf>
    <xf numFmtId="176" fontId="0" fillId="0" borderId="0" xfId="21" applyNumberFormat="1" applyFont="1" applyAlignment="1">
      <alignment horizontal="centerContinuous" vertical="center"/>
      <protection/>
    </xf>
    <xf numFmtId="0" fontId="0" fillId="0" borderId="0" xfId="21" applyAlignment="1">
      <alignment horizontal="centerContinuous" vertical="center"/>
      <protection/>
    </xf>
    <xf numFmtId="176" fontId="4" fillId="0" borderId="1" xfId="21" applyNumberFormat="1" applyFont="1" applyBorder="1" applyAlignment="1">
      <alignment vertical="center"/>
      <protection/>
    </xf>
    <xf numFmtId="176" fontId="4" fillId="0" borderId="1" xfId="21" applyNumberFormat="1" applyFont="1" applyBorder="1" applyAlignment="1" applyProtection="1">
      <alignment horizontal="left" vertical="center"/>
      <protection/>
    </xf>
    <xf numFmtId="0" fontId="0" fillId="0" borderId="1" xfId="21" applyBorder="1" applyAlignment="1">
      <alignment horizontal="right" vertical="center"/>
      <protection/>
    </xf>
    <xf numFmtId="176" fontId="4" fillId="0" borderId="0" xfId="21" applyNumberFormat="1" applyFont="1" applyAlignment="1">
      <alignment horizontal="right" vertical="center"/>
      <protection/>
    </xf>
    <xf numFmtId="176" fontId="4" fillId="0" borderId="2" xfId="21" applyNumberFormat="1" applyFont="1" applyBorder="1" applyAlignment="1">
      <alignment vertical="center"/>
      <protection/>
    </xf>
    <xf numFmtId="176" fontId="6" fillId="0" borderId="3" xfId="21" applyNumberFormat="1" applyFont="1" applyBorder="1" applyAlignment="1" applyProtection="1">
      <alignment horizontal="center" vertical="center"/>
      <protection locked="0"/>
    </xf>
    <xf numFmtId="41" fontId="6" fillId="0" borderId="0" xfId="22" applyNumberFormat="1" applyFont="1" applyAlignment="1" applyProtection="1">
      <alignment vertical="center"/>
      <protection locked="0"/>
    </xf>
    <xf numFmtId="41" fontId="6" fillId="0" borderId="0" xfId="23" applyNumberFormat="1" applyFont="1" applyAlignment="1" applyProtection="1">
      <alignment vertical="center"/>
      <protection locked="0"/>
    </xf>
    <xf numFmtId="176" fontId="6" fillId="0" borderId="4" xfId="21" applyNumberFormat="1" applyFont="1" applyBorder="1" applyAlignment="1" applyProtection="1">
      <alignment horizontal="center" vertical="center"/>
      <protection locked="0"/>
    </xf>
    <xf numFmtId="41" fontId="4" fillId="0" borderId="0" xfId="23" applyNumberFormat="1" applyFont="1" applyAlignment="1">
      <alignment vertical="center"/>
      <protection/>
    </xf>
    <xf numFmtId="176" fontId="4" fillId="0" borderId="3" xfId="21" applyNumberFormat="1" applyFont="1" applyBorder="1" applyAlignment="1">
      <alignment horizontal="center" vertical="center"/>
      <protection/>
    </xf>
    <xf numFmtId="41" fontId="4" fillId="0" borderId="0" xfId="22" applyNumberFormat="1" applyFont="1" applyAlignment="1">
      <alignment vertical="center"/>
      <protection/>
    </xf>
    <xf numFmtId="176" fontId="4" fillId="0" borderId="4" xfId="21" applyNumberFormat="1" applyFont="1" applyBorder="1" applyAlignment="1">
      <alignment horizontal="center" vertical="center"/>
      <protection/>
    </xf>
    <xf numFmtId="176" fontId="7" fillId="0" borderId="0" xfId="21" applyNumberFormat="1" applyFont="1" applyAlignment="1">
      <alignment vertical="center"/>
      <protection/>
    </xf>
    <xf numFmtId="176" fontId="8" fillId="0" borderId="3" xfId="21" applyNumberFormat="1" applyFont="1" applyBorder="1" applyAlignment="1" applyProtection="1" quotePrefix="1">
      <alignment horizontal="center" vertical="center"/>
      <protection locked="0"/>
    </xf>
    <xf numFmtId="41" fontId="7" fillId="0" borderId="0" xfId="22" applyNumberFormat="1" applyFont="1" applyAlignment="1">
      <alignment vertical="center"/>
      <protection/>
    </xf>
    <xf numFmtId="41" fontId="7" fillId="0" borderId="0" xfId="23" applyNumberFormat="1" applyFont="1" applyAlignment="1">
      <alignment vertical="center"/>
      <protection/>
    </xf>
    <xf numFmtId="176" fontId="7" fillId="0" borderId="4" xfId="21" applyNumberFormat="1" applyFont="1" applyBorder="1" applyAlignment="1">
      <alignment horizontal="center" vertical="center"/>
      <protection/>
    </xf>
    <xf numFmtId="176" fontId="4" fillId="0" borderId="3" xfId="21" applyNumberFormat="1" applyFont="1" applyBorder="1" applyAlignment="1" applyProtection="1" quotePrefix="1">
      <alignment horizontal="center" vertical="center"/>
      <protection/>
    </xf>
    <xf numFmtId="176" fontId="4" fillId="0" borderId="3" xfId="21" applyNumberFormat="1" applyFont="1" applyBorder="1" applyAlignment="1" applyProtection="1">
      <alignment horizontal="distributed" vertical="center"/>
      <protection/>
    </xf>
    <xf numFmtId="41" fontId="9" fillId="0" borderId="0" xfId="22" applyNumberFormat="1" applyFont="1" applyAlignment="1" applyProtection="1">
      <alignment vertical="center"/>
      <protection locked="0"/>
    </xf>
    <xf numFmtId="41" fontId="9" fillId="0" borderId="0" xfId="23" applyNumberFormat="1" applyFont="1" applyAlignment="1" applyProtection="1">
      <alignment vertical="center"/>
      <protection locked="0"/>
    </xf>
    <xf numFmtId="41" fontId="9" fillId="0" borderId="0" xfId="22" applyNumberFormat="1" applyFont="1" applyBorder="1" applyAlignment="1" applyProtection="1">
      <alignment vertical="center"/>
      <protection locked="0"/>
    </xf>
    <xf numFmtId="41" fontId="9" fillId="0" borderId="0" xfId="23" applyNumberFormat="1" applyFont="1" applyBorder="1" applyAlignment="1" applyProtection="1">
      <alignment vertical="center"/>
      <protection locked="0"/>
    </xf>
    <xf numFmtId="41" fontId="4" fillId="0" borderId="0" xfId="23" applyNumberFormat="1" applyFont="1" applyBorder="1" applyAlignment="1">
      <alignment vertical="center"/>
      <protection/>
    </xf>
    <xf numFmtId="176" fontId="4" fillId="0" borderId="5" xfId="21" applyNumberFormat="1" applyFont="1" applyBorder="1" applyAlignment="1" applyProtection="1">
      <alignment horizontal="distributed" vertical="center"/>
      <protection/>
    </xf>
    <xf numFmtId="41" fontId="4" fillId="0" borderId="2" xfId="22" applyNumberFormat="1" applyFont="1" applyBorder="1" applyAlignment="1">
      <alignment vertical="center"/>
      <protection/>
    </xf>
    <xf numFmtId="41" fontId="9" fillId="0" borderId="2" xfId="22" applyNumberFormat="1" applyFont="1" applyBorder="1" applyAlignment="1" applyProtection="1">
      <alignment vertical="center"/>
      <protection locked="0"/>
    </xf>
    <xf numFmtId="41" fontId="9" fillId="0" borderId="2" xfId="23" applyNumberFormat="1" applyFont="1" applyBorder="1" applyAlignment="1" applyProtection="1">
      <alignment vertical="center"/>
      <protection locked="0"/>
    </xf>
    <xf numFmtId="176" fontId="4" fillId="0" borderId="6" xfId="21" applyNumberFormat="1" applyFont="1" applyBorder="1" applyAlignment="1">
      <alignment horizontal="center" vertical="center"/>
      <protection/>
    </xf>
    <xf numFmtId="176" fontId="4" fillId="0" borderId="0" xfId="21" applyNumberFormat="1" applyFont="1" applyBorder="1" applyAlignment="1">
      <alignment vertical="center"/>
      <protection/>
    </xf>
    <xf numFmtId="41" fontId="7" fillId="0" borderId="0" xfId="22" applyNumberFormat="1" applyFont="1" applyBorder="1" applyAlignment="1">
      <alignment vertical="center"/>
      <protection/>
    </xf>
    <xf numFmtId="41" fontId="4" fillId="0" borderId="0" xfId="22" applyNumberFormat="1" applyFont="1" applyBorder="1" applyAlignment="1" applyProtection="1">
      <alignment vertical="center"/>
      <protection/>
    </xf>
    <xf numFmtId="41" fontId="6" fillId="0" borderId="0" xfId="22" applyNumberFormat="1" applyFont="1" applyBorder="1" applyAlignment="1" applyProtection="1">
      <alignment vertical="center"/>
      <protection locked="0"/>
    </xf>
    <xf numFmtId="41" fontId="4" fillId="0" borderId="0" xfId="22" applyNumberFormat="1" applyFont="1" applyBorder="1" applyAlignment="1">
      <alignment vertical="center"/>
      <protection/>
    </xf>
    <xf numFmtId="176" fontId="4" fillId="0" borderId="3" xfId="21" applyNumberFormat="1" applyFont="1" applyBorder="1" applyAlignment="1" applyProtection="1">
      <alignment horizontal="center" vertical="center"/>
      <protection/>
    </xf>
    <xf numFmtId="176" fontId="4" fillId="0" borderId="4" xfId="21" applyNumberFormat="1" applyFont="1" applyBorder="1" applyAlignment="1">
      <alignment horizontal="centerContinuous" vertical="center"/>
      <protection/>
    </xf>
    <xf numFmtId="176" fontId="4" fillId="0" borderId="0" xfId="21" applyNumberFormat="1" applyFont="1" applyBorder="1" applyAlignment="1" applyProtection="1">
      <alignment horizontal="centerContinuous" vertical="center"/>
      <protection/>
    </xf>
    <xf numFmtId="176" fontId="4" fillId="0" borderId="0" xfId="21" applyNumberFormat="1" applyFont="1" applyBorder="1" applyAlignment="1">
      <alignment horizontal="centerContinuous" vertical="center"/>
      <protection/>
    </xf>
    <xf numFmtId="176" fontId="4" fillId="0" borderId="7" xfId="21" applyNumberFormat="1" applyFont="1" applyBorder="1" applyAlignment="1" applyProtection="1">
      <alignment horizontal="centerContinuous" vertical="center"/>
      <protection/>
    </xf>
    <xf numFmtId="176" fontId="4" fillId="0" borderId="7" xfId="21" applyNumberFormat="1" applyFont="1" applyBorder="1" applyAlignment="1">
      <alignment horizontal="centerContinuous" vertical="center"/>
      <protection/>
    </xf>
    <xf numFmtId="0" fontId="4" fillId="0" borderId="3" xfId="21" applyFont="1" applyBorder="1" applyAlignment="1">
      <alignment horizontal="center" vertical="center"/>
      <protection/>
    </xf>
    <xf numFmtId="176" fontId="4" fillId="0" borderId="8" xfId="21" applyNumberFormat="1" applyFont="1" applyBorder="1" applyAlignment="1">
      <alignment horizontal="centerContinuous" vertical="center"/>
      <protection/>
    </xf>
    <xf numFmtId="176" fontId="4" fillId="0" borderId="9" xfId="21" applyNumberFormat="1" applyFont="1" applyBorder="1" applyAlignment="1" applyProtection="1">
      <alignment horizontal="centerContinuous" vertical="center"/>
      <protection/>
    </xf>
    <xf numFmtId="176" fontId="4" fillId="0" borderId="8" xfId="21" applyNumberFormat="1" applyFont="1" applyBorder="1" applyAlignment="1" applyProtection="1">
      <alignment horizontal="centerContinuous" vertical="center"/>
      <protection/>
    </xf>
    <xf numFmtId="176" fontId="4" fillId="0" borderId="10" xfId="21" applyNumberFormat="1" applyFont="1" applyBorder="1" applyAlignment="1" applyProtection="1">
      <alignment horizontal="centerContinuous" vertical="center"/>
      <protection/>
    </xf>
    <xf numFmtId="0" fontId="4" fillId="0" borderId="5" xfId="21" applyFont="1" applyBorder="1" applyAlignment="1">
      <alignment horizontal="center" vertical="center"/>
      <protection/>
    </xf>
    <xf numFmtId="176" fontId="4" fillId="0" borderId="6" xfId="21" applyNumberFormat="1" applyFont="1" applyBorder="1" applyAlignment="1" applyProtection="1">
      <alignment horizontal="center" vertical="center"/>
      <protection/>
    </xf>
    <xf numFmtId="176" fontId="4" fillId="0" borderId="8" xfId="21" applyNumberFormat="1" applyFont="1" applyBorder="1" applyAlignment="1" applyProtection="1">
      <alignment horizontal="center" vertical="center"/>
      <protection/>
    </xf>
    <xf numFmtId="176" fontId="4" fillId="0" borderId="11" xfId="21" applyNumberFormat="1" applyFont="1" applyBorder="1" applyAlignment="1" applyProtection="1">
      <alignment horizontal="center" vertical="center"/>
      <protection/>
    </xf>
    <xf numFmtId="176" fontId="4" fillId="0" borderId="2" xfId="21" applyNumberFormat="1" applyFont="1" applyBorder="1" applyAlignment="1" applyProtection="1">
      <alignment horizontal="center" vertical="center"/>
      <protection/>
    </xf>
    <xf numFmtId="176" fontId="10" fillId="0" borderId="12" xfId="21" applyNumberFormat="1" applyFont="1" applyBorder="1" applyAlignment="1" applyProtection="1">
      <alignment horizontal="center" vertical="center" wrapText="1"/>
      <protection/>
    </xf>
    <xf numFmtId="176" fontId="10" fillId="0" borderId="4" xfId="21" applyNumberFormat="1" applyFont="1" applyBorder="1" applyAlignment="1" applyProtection="1">
      <alignment horizontal="center" vertical="center" wrapText="1"/>
      <protection/>
    </xf>
    <xf numFmtId="176" fontId="10" fillId="0" borderId="6" xfId="21" applyNumberFormat="1" applyFont="1" applyBorder="1" applyAlignment="1" applyProtection="1">
      <alignment horizontal="center" vertical="center" wrapText="1"/>
      <protection/>
    </xf>
    <xf numFmtId="176" fontId="4" fillId="0" borderId="12" xfId="21" applyNumberFormat="1" applyFont="1" applyBorder="1" applyAlignment="1">
      <alignment horizontal="center" vertical="center"/>
      <protection/>
    </xf>
    <xf numFmtId="176" fontId="4" fillId="0" borderId="7" xfId="21" applyNumberFormat="1" applyFont="1" applyBorder="1" applyAlignment="1">
      <alignment horizontal="center" vertical="center"/>
      <protection/>
    </xf>
    <xf numFmtId="176" fontId="4" fillId="0" borderId="13" xfId="21" applyNumberFormat="1" applyFont="1" applyBorder="1" applyAlignment="1">
      <alignment horizontal="center" vertical="center"/>
      <protection/>
    </xf>
    <xf numFmtId="176" fontId="4" fillId="0" borderId="6" xfId="21" applyNumberFormat="1" applyFont="1" applyBorder="1" applyAlignment="1">
      <alignment horizontal="center" vertical="center"/>
      <protection/>
    </xf>
    <xf numFmtId="176" fontId="4" fillId="0" borderId="2" xfId="21" applyNumberFormat="1" applyFont="1" applyBorder="1" applyAlignment="1">
      <alignment horizontal="center" vertical="center"/>
      <protection/>
    </xf>
    <xf numFmtId="176" fontId="4" fillId="0" borderId="5" xfId="21" applyNumberFormat="1" applyFont="1" applyBorder="1" applyAlignment="1">
      <alignment horizontal="center" vertical="center"/>
      <protection/>
    </xf>
    <xf numFmtId="176" fontId="4" fillId="0" borderId="0" xfId="23" applyNumberFormat="1" applyFont="1" applyBorder="1" applyAlignment="1">
      <alignment vertical="center"/>
      <protection/>
    </xf>
    <xf numFmtId="41" fontId="7" fillId="0" borderId="0" xfId="23" applyNumberFormat="1" applyFont="1" applyBorder="1" applyAlignment="1">
      <alignment vertical="center"/>
      <protection/>
    </xf>
    <xf numFmtId="176" fontId="7" fillId="0" borderId="0" xfId="21" applyNumberFormat="1" applyFont="1" applyBorder="1" applyAlignment="1">
      <alignment vertical="center"/>
      <protection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20-2教育(2)235-241" xfId="21"/>
    <cellStyle name="標準_241" xfId="22"/>
    <cellStyle name="標準_241 (2)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12</xdr:row>
      <xdr:rowOff>85725</xdr:rowOff>
    </xdr:from>
    <xdr:to>
      <xdr:col>2</xdr:col>
      <xdr:colOff>161925</xdr:colOff>
      <xdr:row>14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3095625" y="2114550"/>
          <a:ext cx="10477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15</xdr:row>
      <xdr:rowOff>95250</xdr:rowOff>
    </xdr:from>
    <xdr:to>
      <xdr:col>2</xdr:col>
      <xdr:colOff>152400</xdr:colOff>
      <xdr:row>17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3095625" y="2581275"/>
          <a:ext cx="9525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18</xdr:row>
      <xdr:rowOff>104775</xdr:rowOff>
    </xdr:from>
    <xdr:to>
      <xdr:col>2</xdr:col>
      <xdr:colOff>161925</xdr:colOff>
      <xdr:row>29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3105150" y="3048000"/>
          <a:ext cx="95250" cy="1695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12</xdr:row>
      <xdr:rowOff>85725</xdr:rowOff>
    </xdr:from>
    <xdr:to>
      <xdr:col>2</xdr:col>
      <xdr:colOff>161925</xdr:colOff>
      <xdr:row>14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3095625" y="2114550"/>
          <a:ext cx="10477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15</xdr:row>
      <xdr:rowOff>95250</xdr:rowOff>
    </xdr:from>
    <xdr:to>
      <xdr:col>2</xdr:col>
      <xdr:colOff>152400</xdr:colOff>
      <xdr:row>17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3095625" y="2581275"/>
          <a:ext cx="9525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18</xdr:row>
      <xdr:rowOff>104775</xdr:rowOff>
    </xdr:from>
    <xdr:to>
      <xdr:col>2</xdr:col>
      <xdr:colOff>161925</xdr:colOff>
      <xdr:row>29</xdr:row>
      <xdr:rowOff>123825</xdr:rowOff>
    </xdr:to>
    <xdr:sp>
      <xdr:nvSpPr>
        <xdr:cNvPr id="6" name="AutoShape 6"/>
        <xdr:cNvSpPr>
          <a:spLocks/>
        </xdr:cNvSpPr>
      </xdr:nvSpPr>
      <xdr:spPr>
        <a:xfrm>
          <a:off x="3105150" y="3048000"/>
          <a:ext cx="95250" cy="1695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H51"/>
  <sheetViews>
    <sheetView showGridLines="0" tabSelected="1" view="pageBreakPreview" zoomScaleSheetLayoutView="100" workbookViewId="0" topLeftCell="A1">
      <selection activeCell="V1" sqref="V1:CH16384"/>
    </sheetView>
  </sheetViews>
  <sheetFormatPr defaultColWidth="13.5" defaultRowHeight="18"/>
  <cols>
    <col min="1" max="1" width="2.16015625" style="1" bestFit="1" customWidth="1"/>
    <col min="2" max="2" width="24.41015625" style="1" customWidth="1"/>
    <col min="3" max="5" width="8.41015625" style="1" customWidth="1"/>
    <col min="6" max="8" width="7.66015625" style="1" customWidth="1"/>
    <col min="9" max="10" width="7.16015625" style="1" customWidth="1"/>
    <col min="11" max="20" width="5.66015625" style="1" customWidth="1"/>
    <col min="21" max="21" width="2.58203125" style="1" customWidth="1"/>
    <col min="22" max="86" width="13.5" style="36" customWidth="1"/>
    <col min="87" max="16384" width="13.5" style="1" customWidth="1"/>
  </cols>
  <sheetData>
    <row r="1" spans="2:21" ht="17.25">
      <c r="B1" s="3" t="s">
        <v>66</v>
      </c>
      <c r="C1" s="2"/>
      <c r="D1" s="2"/>
      <c r="E1" s="2"/>
      <c r="F1" s="2"/>
      <c r="G1" s="2"/>
      <c r="H1" s="2"/>
      <c r="I1" s="2"/>
      <c r="J1" s="2"/>
      <c r="K1" s="4"/>
      <c r="L1" s="2"/>
      <c r="M1" s="2"/>
      <c r="N1" s="2"/>
      <c r="O1" s="2"/>
      <c r="P1" s="2"/>
      <c r="Q1" s="2"/>
      <c r="R1" s="2"/>
      <c r="S1" s="2"/>
      <c r="T1" s="5"/>
      <c r="U1" s="5"/>
    </row>
    <row r="2" spans="1:21" ht="18" thickBot="1">
      <c r="A2" s="6"/>
      <c r="B2" s="7" t="s">
        <v>0</v>
      </c>
      <c r="C2" s="6"/>
      <c r="D2" s="6"/>
      <c r="E2" s="6"/>
      <c r="F2" s="6"/>
      <c r="G2" s="6"/>
      <c r="H2" s="6"/>
      <c r="S2" s="8"/>
      <c r="T2" s="9" t="s">
        <v>1</v>
      </c>
      <c r="U2" s="8"/>
    </row>
    <row r="3" spans="2:21" ht="13.5" customHeight="1" thickTop="1">
      <c r="B3" s="41"/>
      <c r="C3" s="60" t="s">
        <v>2</v>
      </c>
      <c r="D3" s="61"/>
      <c r="E3" s="62"/>
      <c r="F3" s="42" t="s">
        <v>3</v>
      </c>
      <c r="G3" s="43"/>
      <c r="H3" s="44"/>
      <c r="I3" s="45"/>
      <c r="J3" s="45"/>
      <c r="K3" s="45"/>
      <c r="L3" s="46"/>
      <c r="M3" s="45"/>
      <c r="N3" s="45"/>
      <c r="O3" s="45"/>
      <c r="P3" s="46"/>
      <c r="Q3" s="45"/>
      <c r="R3" s="46"/>
      <c r="S3" s="45"/>
      <c r="T3" s="45"/>
      <c r="U3" s="57" t="s">
        <v>4</v>
      </c>
    </row>
    <row r="4" spans="2:21" ht="13.5" customHeight="1">
      <c r="B4" s="47" t="s">
        <v>5</v>
      </c>
      <c r="C4" s="63"/>
      <c r="D4" s="64"/>
      <c r="E4" s="65"/>
      <c r="F4" s="48" t="s">
        <v>6</v>
      </c>
      <c r="G4" s="49"/>
      <c r="H4" s="49"/>
      <c r="I4" s="50" t="s">
        <v>7</v>
      </c>
      <c r="J4" s="51"/>
      <c r="K4" s="50" t="s">
        <v>8</v>
      </c>
      <c r="L4" s="51"/>
      <c r="M4" s="50" t="s">
        <v>9</v>
      </c>
      <c r="N4" s="51"/>
      <c r="O4" s="50" t="s">
        <v>10</v>
      </c>
      <c r="P4" s="51"/>
      <c r="Q4" s="50" t="s">
        <v>11</v>
      </c>
      <c r="R4" s="51"/>
      <c r="S4" s="50" t="s">
        <v>12</v>
      </c>
      <c r="T4" s="51"/>
      <c r="U4" s="58"/>
    </row>
    <row r="5" spans="1:21" ht="13.5" customHeight="1">
      <c r="A5" s="10"/>
      <c r="B5" s="52"/>
      <c r="C5" s="49" t="s">
        <v>13</v>
      </c>
      <c r="D5" s="53" t="s">
        <v>14</v>
      </c>
      <c r="E5" s="53" t="s">
        <v>15</v>
      </c>
      <c r="F5" s="54" t="s">
        <v>13</v>
      </c>
      <c r="G5" s="53" t="s">
        <v>14</v>
      </c>
      <c r="H5" s="55" t="s">
        <v>15</v>
      </c>
      <c r="I5" s="56" t="s">
        <v>14</v>
      </c>
      <c r="J5" s="53" t="s">
        <v>15</v>
      </c>
      <c r="K5" s="55" t="s">
        <v>14</v>
      </c>
      <c r="L5" s="53" t="s">
        <v>15</v>
      </c>
      <c r="M5" s="53" t="s">
        <v>14</v>
      </c>
      <c r="N5" s="53" t="s">
        <v>15</v>
      </c>
      <c r="O5" s="53" t="s">
        <v>14</v>
      </c>
      <c r="P5" s="53" t="s">
        <v>15</v>
      </c>
      <c r="Q5" s="53" t="s">
        <v>14</v>
      </c>
      <c r="R5" s="53" t="s">
        <v>15</v>
      </c>
      <c r="S5" s="53" t="s">
        <v>14</v>
      </c>
      <c r="T5" s="53" t="s">
        <v>15</v>
      </c>
      <c r="U5" s="59"/>
    </row>
    <row r="6" spans="2:31" ht="12">
      <c r="B6" s="11" t="s">
        <v>56</v>
      </c>
      <c r="C6" s="12">
        <v>125</v>
      </c>
      <c r="D6" s="39">
        <v>89</v>
      </c>
      <c r="E6" s="12">
        <v>36</v>
      </c>
      <c r="F6" s="12">
        <v>3675</v>
      </c>
      <c r="G6" s="12">
        <v>2066</v>
      </c>
      <c r="H6" s="12">
        <v>1609</v>
      </c>
      <c r="I6" s="12">
        <v>420</v>
      </c>
      <c r="J6" s="12">
        <v>469</v>
      </c>
      <c r="K6" s="13">
        <v>251</v>
      </c>
      <c r="L6" s="13">
        <v>118</v>
      </c>
      <c r="M6" s="13">
        <v>975</v>
      </c>
      <c r="N6" s="13">
        <v>62</v>
      </c>
      <c r="O6" s="13">
        <v>250</v>
      </c>
      <c r="P6" s="13">
        <v>532</v>
      </c>
      <c r="Q6" s="13">
        <v>94</v>
      </c>
      <c r="R6" s="13">
        <v>122</v>
      </c>
      <c r="S6" s="13">
        <v>76</v>
      </c>
      <c r="T6" s="13">
        <v>306</v>
      </c>
      <c r="U6" s="14">
        <v>14</v>
      </c>
      <c r="V6" s="66"/>
      <c r="W6" s="66"/>
      <c r="X6" s="66"/>
      <c r="Y6" s="66"/>
      <c r="Z6" s="66"/>
      <c r="AA6" s="66"/>
      <c r="AB6" s="66"/>
      <c r="AC6" s="66"/>
      <c r="AD6" s="66"/>
      <c r="AE6" s="66"/>
    </row>
    <row r="7" spans="2:31" ht="12">
      <c r="B7" s="11">
        <v>15</v>
      </c>
      <c r="C7" s="12">
        <v>99</v>
      </c>
      <c r="D7" s="39">
        <v>72</v>
      </c>
      <c r="E7" s="12">
        <v>27</v>
      </c>
      <c r="F7" s="12">
        <v>3521</v>
      </c>
      <c r="G7" s="12">
        <v>2047</v>
      </c>
      <c r="H7" s="12">
        <v>1474</v>
      </c>
      <c r="I7" s="12">
        <v>425</v>
      </c>
      <c r="J7" s="12">
        <v>448</v>
      </c>
      <c r="K7" s="13">
        <v>249</v>
      </c>
      <c r="L7" s="13">
        <v>130</v>
      </c>
      <c r="M7" s="13">
        <v>959</v>
      </c>
      <c r="N7" s="13">
        <v>69</v>
      </c>
      <c r="O7" s="13">
        <v>223</v>
      </c>
      <c r="P7" s="13">
        <v>448</v>
      </c>
      <c r="Q7" s="13">
        <v>91</v>
      </c>
      <c r="R7" s="13">
        <v>118</v>
      </c>
      <c r="S7" s="13">
        <v>100</v>
      </c>
      <c r="T7" s="13">
        <v>261</v>
      </c>
      <c r="U7" s="14">
        <v>15</v>
      </c>
      <c r="V7" s="66"/>
      <c r="W7" s="66"/>
      <c r="X7" s="66"/>
      <c r="Y7" s="66"/>
      <c r="Z7" s="66"/>
      <c r="AA7" s="66"/>
      <c r="AB7" s="66"/>
      <c r="AC7" s="66"/>
      <c r="AD7" s="66"/>
      <c r="AE7" s="66"/>
    </row>
    <row r="8" spans="2:31" ht="12">
      <c r="B8" s="11">
        <v>16</v>
      </c>
      <c r="C8" s="12">
        <v>92</v>
      </c>
      <c r="D8" s="39">
        <v>63</v>
      </c>
      <c r="E8" s="12">
        <v>29</v>
      </c>
      <c r="F8" s="12">
        <v>3400</v>
      </c>
      <c r="G8" s="12">
        <v>1998</v>
      </c>
      <c r="H8" s="12">
        <v>1402</v>
      </c>
      <c r="I8" s="12">
        <v>403</v>
      </c>
      <c r="J8" s="12">
        <v>422</v>
      </c>
      <c r="K8" s="13">
        <v>270</v>
      </c>
      <c r="L8" s="13">
        <v>131</v>
      </c>
      <c r="M8" s="13">
        <v>929</v>
      </c>
      <c r="N8" s="13">
        <v>62</v>
      </c>
      <c r="O8" s="13">
        <v>214</v>
      </c>
      <c r="P8" s="13">
        <v>397</v>
      </c>
      <c r="Q8" s="13">
        <v>84</v>
      </c>
      <c r="R8" s="13">
        <v>133</v>
      </c>
      <c r="S8" s="13">
        <v>98</v>
      </c>
      <c r="T8" s="13">
        <v>257</v>
      </c>
      <c r="U8" s="14">
        <v>16</v>
      </c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2:31" ht="12">
      <c r="B9" s="11">
        <v>17</v>
      </c>
      <c r="C9" s="12">
        <v>89</v>
      </c>
      <c r="D9" s="39">
        <v>64</v>
      </c>
      <c r="E9" s="12">
        <v>25</v>
      </c>
      <c r="F9" s="12">
        <v>3497</v>
      </c>
      <c r="G9" s="12">
        <v>2033</v>
      </c>
      <c r="H9" s="12">
        <v>1464</v>
      </c>
      <c r="I9" s="12">
        <v>393</v>
      </c>
      <c r="J9" s="12">
        <v>441</v>
      </c>
      <c r="K9" s="13">
        <v>263</v>
      </c>
      <c r="L9" s="13">
        <v>143</v>
      </c>
      <c r="M9" s="13">
        <v>948</v>
      </c>
      <c r="N9" s="13">
        <v>86</v>
      </c>
      <c r="O9" s="13">
        <v>222</v>
      </c>
      <c r="P9" s="13">
        <v>423</v>
      </c>
      <c r="Q9" s="13">
        <v>107</v>
      </c>
      <c r="R9" s="13">
        <v>145</v>
      </c>
      <c r="S9" s="13">
        <v>100</v>
      </c>
      <c r="T9" s="13">
        <v>226</v>
      </c>
      <c r="U9" s="14">
        <v>17</v>
      </c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2:31" ht="12">
      <c r="B10" s="16"/>
      <c r="C10" s="17"/>
      <c r="D10" s="40"/>
      <c r="E10" s="17"/>
      <c r="F10" s="17"/>
      <c r="G10" s="17"/>
      <c r="H10" s="17"/>
      <c r="I10" s="17"/>
      <c r="J10" s="17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8" t="s">
        <v>43</v>
      </c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2:86" s="19" customFormat="1" ht="12">
      <c r="B11" s="20">
        <v>18</v>
      </c>
      <c r="C11" s="21">
        <f>+D11+E11</f>
        <v>67</v>
      </c>
      <c r="D11" s="37">
        <f>SUM(D14:D31)</f>
        <v>48</v>
      </c>
      <c r="E11" s="37">
        <f>SUM(E14:E31)</f>
        <v>19</v>
      </c>
      <c r="F11" s="21">
        <f>SUM(F13:F31)</f>
        <v>3359</v>
      </c>
      <c r="G11" s="21">
        <f aca="true" t="shared" si="0" ref="G11:T11">SUM(G13:G31)</f>
        <v>1998</v>
      </c>
      <c r="H11" s="21">
        <f t="shared" si="0"/>
        <v>1361</v>
      </c>
      <c r="I11" s="21">
        <f t="shared" si="0"/>
        <v>406</v>
      </c>
      <c r="J11" s="21">
        <f t="shared" si="0"/>
        <v>343</v>
      </c>
      <c r="K11" s="21">
        <f t="shared" si="0"/>
        <v>237</v>
      </c>
      <c r="L11" s="21">
        <f t="shared" si="0"/>
        <v>137</v>
      </c>
      <c r="M11" s="21">
        <f t="shared" si="0"/>
        <v>953</v>
      </c>
      <c r="N11" s="21">
        <f t="shared" si="0"/>
        <v>93</v>
      </c>
      <c r="O11" s="21">
        <f t="shared" si="0"/>
        <v>214</v>
      </c>
      <c r="P11" s="21">
        <f t="shared" si="0"/>
        <v>400</v>
      </c>
      <c r="Q11" s="21">
        <f t="shared" si="0"/>
        <v>88</v>
      </c>
      <c r="R11" s="21">
        <f t="shared" si="0"/>
        <v>133</v>
      </c>
      <c r="S11" s="21">
        <f t="shared" si="0"/>
        <v>100</v>
      </c>
      <c r="T11" s="21">
        <f t="shared" si="0"/>
        <v>255</v>
      </c>
      <c r="U11" s="23">
        <v>18</v>
      </c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</row>
    <row r="12" spans="2:31" ht="12">
      <c r="B12" s="24"/>
      <c r="C12" s="17"/>
      <c r="D12" s="40"/>
      <c r="E12" s="17"/>
      <c r="F12" s="17"/>
      <c r="G12" s="17"/>
      <c r="H12" s="17"/>
      <c r="I12" s="17"/>
      <c r="J12" s="17"/>
      <c r="K12" s="22"/>
      <c r="L12" s="22"/>
      <c r="M12" s="22"/>
      <c r="N12" s="22"/>
      <c r="O12" s="22"/>
      <c r="P12" s="22"/>
      <c r="Q12" s="22" t="s">
        <v>16</v>
      </c>
      <c r="R12" s="22" t="s">
        <v>16</v>
      </c>
      <c r="S12" s="22"/>
      <c r="T12" s="22"/>
      <c r="U12" s="23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ht="12">
      <c r="A13" s="1" t="s">
        <v>17</v>
      </c>
      <c r="B13" s="25" t="s">
        <v>18</v>
      </c>
      <c r="C13" s="38"/>
      <c r="D13" s="38"/>
      <c r="E13" s="40"/>
      <c r="F13" s="17">
        <f>SUM(G13:H13)</f>
        <v>11</v>
      </c>
      <c r="G13" s="17">
        <f>I13+K13+M13+O13+Q13+S13</f>
        <v>7</v>
      </c>
      <c r="H13" s="17">
        <f>J13+L13+N13+P13+R13+T13</f>
        <v>4</v>
      </c>
      <c r="I13" s="26">
        <v>0</v>
      </c>
      <c r="J13" s="26">
        <v>1</v>
      </c>
      <c r="K13" s="27">
        <v>6</v>
      </c>
      <c r="L13" s="27">
        <v>2</v>
      </c>
      <c r="M13" s="27">
        <v>0</v>
      </c>
      <c r="N13" s="27">
        <v>0</v>
      </c>
      <c r="O13" s="27">
        <v>1</v>
      </c>
      <c r="P13" s="27">
        <v>0</v>
      </c>
      <c r="Q13" s="27">
        <v>0</v>
      </c>
      <c r="R13" s="27">
        <v>0</v>
      </c>
      <c r="S13" s="27">
        <v>0</v>
      </c>
      <c r="T13" s="27">
        <v>1</v>
      </c>
      <c r="U13" s="18" t="s">
        <v>17</v>
      </c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ht="12">
      <c r="A14" s="1" t="s">
        <v>19</v>
      </c>
      <c r="B14" s="25" t="s">
        <v>20</v>
      </c>
      <c r="C14" s="37">
        <f>+D14+E14</f>
        <v>0</v>
      </c>
      <c r="D14" s="26">
        <v>0</v>
      </c>
      <c r="E14" s="26">
        <v>0</v>
      </c>
      <c r="F14" s="17">
        <f aca="true" t="shared" si="1" ref="F14:F31">SUM(G14:H14)</f>
        <v>5</v>
      </c>
      <c r="G14" s="17">
        <f aca="true" t="shared" si="2" ref="G14:H31">I14+K14+M14+O14+Q14+S14</f>
        <v>4</v>
      </c>
      <c r="H14" s="17">
        <f t="shared" si="2"/>
        <v>1</v>
      </c>
      <c r="I14" s="26">
        <v>0</v>
      </c>
      <c r="J14" s="26">
        <v>0</v>
      </c>
      <c r="K14" s="27">
        <v>2</v>
      </c>
      <c r="L14" s="27">
        <v>0</v>
      </c>
      <c r="M14" s="27">
        <v>1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1</v>
      </c>
      <c r="T14" s="27">
        <v>1</v>
      </c>
      <c r="U14" s="18" t="s">
        <v>19</v>
      </c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ht="12">
      <c r="A15" s="1" t="s">
        <v>21</v>
      </c>
      <c r="B15" s="25" t="s">
        <v>22</v>
      </c>
      <c r="C15" s="38"/>
      <c r="D15" s="28"/>
      <c r="E15" s="28"/>
      <c r="F15" s="17">
        <f t="shared" si="1"/>
        <v>5</v>
      </c>
      <c r="G15" s="17">
        <f t="shared" si="2"/>
        <v>5</v>
      </c>
      <c r="H15" s="17">
        <f t="shared" si="2"/>
        <v>0</v>
      </c>
      <c r="I15" s="26">
        <v>3</v>
      </c>
      <c r="J15" s="26">
        <v>0</v>
      </c>
      <c r="K15" s="27">
        <v>1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1</v>
      </c>
      <c r="T15" s="27">
        <v>0</v>
      </c>
      <c r="U15" s="18" t="s">
        <v>21</v>
      </c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ht="12">
      <c r="A16" s="1" t="s">
        <v>23</v>
      </c>
      <c r="B16" s="25" t="s">
        <v>24</v>
      </c>
      <c r="C16" s="38"/>
      <c r="D16" s="28"/>
      <c r="E16" s="28"/>
      <c r="F16" s="17">
        <f t="shared" si="1"/>
        <v>10</v>
      </c>
      <c r="G16" s="17">
        <f t="shared" si="2"/>
        <v>10</v>
      </c>
      <c r="H16" s="17">
        <f t="shared" si="2"/>
        <v>0</v>
      </c>
      <c r="I16" s="26">
        <v>0</v>
      </c>
      <c r="J16" s="26">
        <v>0</v>
      </c>
      <c r="K16" s="27">
        <v>0</v>
      </c>
      <c r="L16" s="27">
        <v>0</v>
      </c>
      <c r="M16" s="27">
        <v>10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18" t="s">
        <v>23</v>
      </c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ht="12">
      <c r="A17" s="1" t="s">
        <v>25</v>
      </c>
      <c r="B17" s="25" t="s">
        <v>26</v>
      </c>
      <c r="C17" s="40">
        <f>+D17+E17</f>
        <v>31</v>
      </c>
      <c r="D17" s="28">
        <v>28</v>
      </c>
      <c r="E17" s="28">
        <v>3</v>
      </c>
      <c r="F17" s="17">
        <f t="shared" si="1"/>
        <v>235</v>
      </c>
      <c r="G17" s="17">
        <f t="shared" si="2"/>
        <v>214</v>
      </c>
      <c r="H17" s="17">
        <f t="shared" si="2"/>
        <v>21</v>
      </c>
      <c r="I17" s="26">
        <v>20</v>
      </c>
      <c r="J17" s="26">
        <v>1</v>
      </c>
      <c r="K17" s="27">
        <v>30</v>
      </c>
      <c r="L17" s="27">
        <v>0</v>
      </c>
      <c r="M17" s="27">
        <v>153</v>
      </c>
      <c r="N17" s="27">
        <v>1</v>
      </c>
      <c r="O17" s="27">
        <v>4</v>
      </c>
      <c r="P17" s="27">
        <v>17</v>
      </c>
      <c r="Q17" s="27">
        <v>6</v>
      </c>
      <c r="R17" s="27">
        <v>0</v>
      </c>
      <c r="S17" s="27">
        <v>1</v>
      </c>
      <c r="T17" s="27">
        <v>2</v>
      </c>
      <c r="U17" s="18" t="s">
        <v>25</v>
      </c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ht="12">
      <c r="A18" s="1" t="s">
        <v>27</v>
      </c>
      <c r="B18" s="25" t="s">
        <v>28</v>
      </c>
      <c r="C18" s="38"/>
      <c r="D18" s="28"/>
      <c r="E18" s="28"/>
      <c r="F18" s="17">
        <f t="shared" si="1"/>
        <v>1276</v>
      </c>
      <c r="G18" s="17">
        <f t="shared" si="2"/>
        <v>961</v>
      </c>
      <c r="H18" s="17">
        <f t="shared" si="2"/>
        <v>315</v>
      </c>
      <c r="I18" s="26">
        <v>151</v>
      </c>
      <c r="J18" s="26">
        <v>88</v>
      </c>
      <c r="K18" s="27">
        <v>103</v>
      </c>
      <c r="L18" s="27">
        <v>42</v>
      </c>
      <c r="M18" s="27">
        <v>567</v>
      </c>
      <c r="N18" s="27">
        <v>33</v>
      </c>
      <c r="O18" s="27">
        <v>94</v>
      </c>
      <c r="P18" s="27">
        <v>75</v>
      </c>
      <c r="Q18" s="27">
        <v>16</v>
      </c>
      <c r="R18" s="27">
        <v>38</v>
      </c>
      <c r="S18" s="27">
        <v>30</v>
      </c>
      <c r="T18" s="27">
        <v>39</v>
      </c>
      <c r="U18" s="18" t="s">
        <v>27</v>
      </c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ht="12">
      <c r="A19" s="1" t="s">
        <v>29</v>
      </c>
      <c r="B19" s="25" t="s">
        <v>30</v>
      </c>
      <c r="C19" s="38"/>
      <c r="D19" s="28"/>
      <c r="E19" s="28"/>
      <c r="F19" s="17">
        <f t="shared" si="1"/>
        <v>16</v>
      </c>
      <c r="G19" s="17">
        <f t="shared" si="2"/>
        <v>16</v>
      </c>
      <c r="H19" s="17">
        <f t="shared" si="2"/>
        <v>0</v>
      </c>
      <c r="I19" s="26">
        <v>7</v>
      </c>
      <c r="J19" s="26">
        <v>0</v>
      </c>
      <c r="K19" s="27">
        <v>1</v>
      </c>
      <c r="L19" s="27">
        <v>0</v>
      </c>
      <c r="M19" s="27">
        <v>7</v>
      </c>
      <c r="N19" s="27">
        <v>0</v>
      </c>
      <c r="O19" s="27">
        <v>1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18" t="s">
        <v>29</v>
      </c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ht="12">
      <c r="A20" s="1" t="s">
        <v>44</v>
      </c>
      <c r="B20" s="25" t="s">
        <v>45</v>
      </c>
      <c r="C20" s="38"/>
      <c r="D20" s="28"/>
      <c r="E20" s="28"/>
      <c r="F20" s="17">
        <f t="shared" si="1"/>
        <v>29</v>
      </c>
      <c r="G20" s="17">
        <f t="shared" si="2"/>
        <v>14</v>
      </c>
      <c r="H20" s="17">
        <f t="shared" si="2"/>
        <v>15</v>
      </c>
      <c r="I20" s="26">
        <v>4</v>
      </c>
      <c r="J20" s="26">
        <v>2</v>
      </c>
      <c r="K20" s="27">
        <v>0</v>
      </c>
      <c r="L20" s="27">
        <v>0</v>
      </c>
      <c r="M20" s="27">
        <v>7</v>
      </c>
      <c r="N20" s="27">
        <v>6</v>
      </c>
      <c r="O20" s="27">
        <v>3</v>
      </c>
      <c r="P20" s="27">
        <v>5</v>
      </c>
      <c r="Q20" s="27">
        <v>0</v>
      </c>
      <c r="R20" s="27">
        <v>0</v>
      </c>
      <c r="S20" s="27">
        <v>0</v>
      </c>
      <c r="T20" s="27">
        <v>2</v>
      </c>
      <c r="U20" s="18" t="s">
        <v>31</v>
      </c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ht="12">
      <c r="A21" s="1" t="s">
        <v>32</v>
      </c>
      <c r="B21" s="25" t="s">
        <v>57</v>
      </c>
      <c r="C21" s="38"/>
      <c r="D21" s="28"/>
      <c r="E21" s="28"/>
      <c r="F21" s="17">
        <f t="shared" si="1"/>
        <v>108</v>
      </c>
      <c r="G21" s="17">
        <f t="shared" si="2"/>
        <v>74</v>
      </c>
      <c r="H21" s="17">
        <f t="shared" si="2"/>
        <v>34</v>
      </c>
      <c r="I21" s="26">
        <v>15</v>
      </c>
      <c r="J21" s="26">
        <v>5</v>
      </c>
      <c r="K21" s="27">
        <v>3</v>
      </c>
      <c r="L21" s="27">
        <v>0</v>
      </c>
      <c r="M21" s="27">
        <v>47</v>
      </c>
      <c r="N21" s="27">
        <v>1</v>
      </c>
      <c r="O21" s="27">
        <v>4</v>
      </c>
      <c r="P21" s="27">
        <v>18</v>
      </c>
      <c r="Q21" s="27">
        <v>2</v>
      </c>
      <c r="R21" s="27">
        <v>3</v>
      </c>
      <c r="S21" s="27">
        <v>3</v>
      </c>
      <c r="T21" s="27">
        <v>7</v>
      </c>
      <c r="U21" s="18" t="s">
        <v>32</v>
      </c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ht="12">
      <c r="A22" s="1" t="s">
        <v>33</v>
      </c>
      <c r="B22" s="25" t="s">
        <v>58</v>
      </c>
      <c r="C22" s="38"/>
      <c r="D22" s="28"/>
      <c r="E22" s="28"/>
      <c r="F22" s="17">
        <f t="shared" si="1"/>
        <v>324</v>
      </c>
      <c r="G22" s="17">
        <f t="shared" si="2"/>
        <v>124</v>
      </c>
      <c r="H22" s="17">
        <f t="shared" si="2"/>
        <v>200</v>
      </c>
      <c r="I22" s="26">
        <v>17</v>
      </c>
      <c r="J22" s="26">
        <v>34</v>
      </c>
      <c r="K22" s="27">
        <v>13</v>
      </c>
      <c r="L22" s="27">
        <v>15</v>
      </c>
      <c r="M22" s="27">
        <v>39</v>
      </c>
      <c r="N22" s="27">
        <v>9</v>
      </c>
      <c r="O22" s="27">
        <v>46</v>
      </c>
      <c r="P22" s="27">
        <v>104</v>
      </c>
      <c r="Q22" s="27">
        <v>1</v>
      </c>
      <c r="R22" s="27">
        <v>16</v>
      </c>
      <c r="S22" s="27">
        <v>8</v>
      </c>
      <c r="T22" s="27">
        <v>22</v>
      </c>
      <c r="U22" s="18" t="s">
        <v>33</v>
      </c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ht="12">
      <c r="A23" s="1" t="s">
        <v>35</v>
      </c>
      <c r="B23" s="25" t="s">
        <v>34</v>
      </c>
      <c r="C23" s="38"/>
      <c r="D23" s="28"/>
      <c r="E23" s="28"/>
      <c r="F23" s="17">
        <f t="shared" si="1"/>
        <v>22</v>
      </c>
      <c r="G23" s="17">
        <f t="shared" si="2"/>
        <v>2</v>
      </c>
      <c r="H23" s="17">
        <f t="shared" si="2"/>
        <v>20</v>
      </c>
      <c r="I23" s="26">
        <v>2</v>
      </c>
      <c r="J23" s="26">
        <v>5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8</v>
      </c>
      <c r="Q23" s="27">
        <v>0</v>
      </c>
      <c r="R23" s="27">
        <v>1</v>
      </c>
      <c r="S23" s="27">
        <v>0</v>
      </c>
      <c r="T23" s="27">
        <v>6</v>
      </c>
      <c r="U23" s="18" t="s">
        <v>35</v>
      </c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ht="12">
      <c r="A24" s="1" t="s">
        <v>37</v>
      </c>
      <c r="B24" s="25" t="s">
        <v>36</v>
      </c>
      <c r="C24" s="38"/>
      <c r="D24" s="28"/>
      <c r="E24" s="28"/>
      <c r="F24" s="17">
        <f t="shared" si="1"/>
        <v>3</v>
      </c>
      <c r="G24" s="17">
        <f t="shared" si="2"/>
        <v>1</v>
      </c>
      <c r="H24" s="17">
        <f t="shared" si="2"/>
        <v>2</v>
      </c>
      <c r="I24" s="26">
        <v>0</v>
      </c>
      <c r="J24" s="26">
        <v>1</v>
      </c>
      <c r="K24" s="27">
        <v>0</v>
      </c>
      <c r="L24" s="27">
        <v>0</v>
      </c>
      <c r="M24" s="27">
        <v>0</v>
      </c>
      <c r="N24" s="27">
        <v>0</v>
      </c>
      <c r="O24" s="27">
        <v>1</v>
      </c>
      <c r="P24" s="27">
        <v>0</v>
      </c>
      <c r="Q24" s="27">
        <v>0</v>
      </c>
      <c r="R24" s="27">
        <v>0</v>
      </c>
      <c r="S24" s="27">
        <v>0</v>
      </c>
      <c r="T24" s="27">
        <v>1</v>
      </c>
      <c r="U24" s="18" t="s">
        <v>37</v>
      </c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ht="12">
      <c r="A25" s="1" t="s">
        <v>59</v>
      </c>
      <c r="B25" s="25" t="s">
        <v>46</v>
      </c>
      <c r="C25" s="40">
        <f>+D25+E25</f>
        <v>26</v>
      </c>
      <c r="D25" s="28">
        <v>12</v>
      </c>
      <c r="E25" s="28">
        <v>14</v>
      </c>
      <c r="F25" s="17">
        <f t="shared" si="1"/>
        <v>284</v>
      </c>
      <c r="G25" s="17">
        <f t="shared" si="2"/>
        <v>110</v>
      </c>
      <c r="H25" s="17">
        <f t="shared" si="2"/>
        <v>174</v>
      </c>
      <c r="I25" s="28">
        <v>16</v>
      </c>
      <c r="J25" s="28">
        <v>48</v>
      </c>
      <c r="K25" s="29">
        <v>15</v>
      </c>
      <c r="L25" s="29">
        <v>14</v>
      </c>
      <c r="M25" s="29">
        <v>20</v>
      </c>
      <c r="N25" s="29">
        <v>7</v>
      </c>
      <c r="O25" s="29">
        <v>8</v>
      </c>
      <c r="P25" s="29">
        <v>50</v>
      </c>
      <c r="Q25" s="29">
        <v>47</v>
      </c>
      <c r="R25" s="29">
        <v>29</v>
      </c>
      <c r="S25" s="29">
        <v>4</v>
      </c>
      <c r="T25" s="29">
        <v>26</v>
      </c>
      <c r="U25" s="18" t="s">
        <v>39</v>
      </c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ht="12">
      <c r="A26" s="1" t="s">
        <v>60</v>
      </c>
      <c r="B26" s="25" t="s">
        <v>47</v>
      </c>
      <c r="C26" s="38"/>
      <c r="D26" s="28"/>
      <c r="E26" s="28"/>
      <c r="F26" s="17">
        <f t="shared" si="1"/>
        <v>259</v>
      </c>
      <c r="G26" s="17">
        <f t="shared" si="2"/>
        <v>41</v>
      </c>
      <c r="H26" s="17">
        <f t="shared" si="2"/>
        <v>218</v>
      </c>
      <c r="I26" s="28">
        <v>8</v>
      </c>
      <c r="J26" s="28">
        <v>54</v>
      </c>
      <c r="K26" s="29">
        <v>6</v>
      </c>
      <c r="L26" s="29">
        <v>21</v>
      </c>
      <c r="M26" s="29">
        <v>0</v>
      </c>
      <c r="N26" s="29">
        <v>4</v>
      </c>
      <c r="O26" s="29">
        <v>8</v>
      </c>
      <c r="P26" s="29">
        <v>30</v>
      </c>
      <c r="Q26" s="29">
        <v>1</v>
      </c>
      <c r="R26" s="29">
        <v>16</v>
      </c>
      <c r="S26" s="29">
        <v>18</v>
      </c>
      <c r="T26" s="29">
        <v>93</v>
      </c>
      <c r="U26" s="18" t="s">
        <v>41</v>
      </c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12">
      <c r="A27" s="1" t="s">
        <v>61</v>
      </c>
      <c r="B27" s="25" t="s">
        <v>49</v>
      </c>
      <c r="C27" s="38"/>
      <c r="D27" s="28"/>
      <c r="E27" s="28"/>
      <c r="F27" s="17">
        <f t="shared" si="1"/>
        <v>4</v>
      </c>
      <c r="G27" s="17">
        <f t="shared" si="2"/>
        <v>0</v>
      </c>
      <c r="H27" s="17">
        <f t="shared" si="2"/>
        <v>4</v>
      </c>
      <c r="I27" s="28">
        <v>0</v>
      </c>
      <c r="J27" s="28">
        <v>0</v>
      </c>
      <c r="K27" s="29">
        <v>0</v>
      </c>
      <c r="L27" s="29">
        <v>1</v>
      </c>
      <c r="M27" s="29">
        <v>0</v>
      </c>
      <c r="N27" s="29">
        <v>0</v>
      </c>
      <c r="O27" s="29">
        <v>0</v>
      </c>
      <c r="P27" s="29">
        <v>1</v>
      </c>
      <c r="Q27" s="29">
        <v>0</v>
      </c>
      <c r="R27" s="29">
        <v>1</v>
      </c>
      <c r="S27" s="29">
        <v>0</v>
      </c>
      <c r="T27" s="29">
        <v>1</v>
      </c>
      <c r="U27" s="18" t="s">
        <v>48</v>
      </c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ht="12">
      <c r="A28" s="1" t="s">
        <v>62</v>
      </c>
      <c r="B28" s="25" t="s">
        <v>51</v>
      </c>
      <c r="C28" s="38"/>
      <c r="D28" s="28"/>
      <c r="E28" s="28"/>
      <c r="F28" s="17">
        <f t="shared" si="1"/>
        <v>100</v>
      </c>
      <c r="G28" s="17">
        <f t="shared" si="2"/>
        <v>38</v>
      </c>
      <c r="H28" s="17">
        <f t="shared" si="2"/>
        <v>62</v>
      </c>
      <c r="I28" s="28">
        <v>14</v>
      </c>
      <c r="J28" s="28">
        <v>12</v>
      </c>
      <c r="K28" s="29">
        <v>2</v>
      </c>
      <c r="L28" s="29">
        <v>4</v>
      </c>
      <c r="M28" s="29">
        <v>11</v>
      </c>
      <c r="N28" s="29">
        <v>12</v>
      </c>
      <c r="O28" s="29">
        <v>9</v>
      </c>
      <c r="P28" s="29">
        <v>22</v>
      </c>
      <c r="Q28" s="29">
        <v>1</v>
      </c>
      <c r="R28" s="29">
        <v>3</v>
      </c>
      <c r="S28" s="29">
        <v>1</v>
      </c>
      <c r="T28" s="29">
        <v>9</v>
      </c>
      <c r="U28" s="18" t="s">
        <v>50</v>
      </c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ht="12">
      <c r="A29" s="1" t="s">
        <v>63</v>
      </c>
      <c r="B29" s="25" t="s">
        <v>38</v>
      </c>
      <c r="C29" s="38"/>
      <c r="D29" s="28"/>
      <c r="E29" s="28"/>
      <c r="F29" s="17">
        <f t="shared" si="1"/>
        <v>359</v>
      </c>
      <c r="G29" s="17">
        <f t="shared" si="2"/>
        <v>145</v>
      </c>
      <c r="H29" s="17">
        <f t="shared" si="2"/>
        <v>214</v>
      </c>
      <c r="I29" s="26">
        <v>45</v>
      </c>
      <c r="J29" s="26">
        <v>73</v>
      </c>
      <c r="K29" s="27">
        <v>18</v>
      </c>
      <c r="L29" s="27">
        <v>21</v>
      </c>
      <c r="M29" s="27">
        <v>45</v>
      </c>
      <c r="N29" s="27">
        <v>19</v>
      </c>
      <c r="O29" s="27">
        <v>19</v>
      </c>
      <c r="P29" s="27">
        <v>51</v>
      </c>
      <c r="Q29" s="27">
        <v>7</v>
      </c>
      <c r="R29" s="27">
        <v>24</v>
      </c>
      <c r="S29" s="27">
        <v>11</v>
      </c>
      <c r="T29" s="27">
        <v>26</v>
      </c>
      <c r="U29" s="18" t="s">
        <v>54</v>
      </c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ht="12">
      <c r="A30" s="1" t="s">
        <v>64</v>
      </c>
      <c r="B30" s="25" t="s">
        <v>40</v>
      </c>
      <c r="C30" s="38"/>
      <c r="D30" s="28"/>
      <c r="E30" s="28"/>
      <c r="F30" s="17">
        <f t="shared" si="1"/>
        <v>206</v>
      </c>
      <c r="G30" s="17">
        <f t="shared" si="2"/>
        <v>177</v>
      </c>
      <c r="H30" s="17">
        <f t="shared" si="2"/>
        <v>29</v>
      </c>
      <c r="I30" s="26">
        <v>94</v>
      </c>
      <c r="J30" s="26">
        <v>15</v>
      </c>
      <c r="K30" s="27">
        <v>21</v>
      </c>
      <c r="L30" s="27">
        <v>0</v>
      </c>
      <c r="M30" s="27">
        <v>27</v>
      </c>
      <c r="N30" s="27">
        <v>1</v>
      </c>
      <c r="O30" s="27">
        <v>14</v>
      </c>
      <c r="P30" s="27">
        <v>8</v>
      </c>
      <c r="Q30" s="27">
        <v>6</v>
      </c>
      <c r="R30" s="27">
        <v>2</v>
      </c>
      <c r="S30" s="27">
        <v>15</v>
      </c>
      <c r="T30" s="27">
        <v>3</v>
      </c>
      <c r="U30" s="18" t="s">
        <v>52</v>
      </c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ht="12">
      <c r="A31" s="10" t="s">
        <v>65</v>
      </c>
      <c r="B31" s="31" t="s">
        <v>55</v>
      </c>
      <c r="C31" s="32">
        <f>+D31+E31</f>
        <v>10</v>
      </c>
      <c r="D31" s="33">
        <v>8</v>
      </c>
      <c r="E31" s="33">
        <v>2</v>
      </c>
      <c r="F31" s="32">
        <f t="shared" si="1"/>
        <v>103</v>
      </c>
      <c r="G31" s="32">
        <f t="shared" si="2"/>
        <v>55</v>
      </c>
      <c r="H31" s="32">
        <f t="shared" si="2"/>
        <v>48</v>
      </c>
      <c r="I31" s="33">
        <v>10</v>
      </c>
      <c r="J31" s="33">
        <v>4</v>
      </c>
      <c r="K31" s="34">
        <v>16</v>
      </c>
      <c r="L31" s="34">
        <v>17</v>
      </c>
      <c r="M31" s="34">
        <v>19</v>
      </c>
      <c r="N31" s="34">
        <v>0</v>
      </c>
      <c r="O31" s="34">
        <v>2</v>
      </c>
      <c r="P31" s="34">
        <v>11</v>
      </c>
      <c r="Q31" s="34">
        <v>1</v>
      </c>
      <c r="R31" s="34">
        <v>0</v>
      </c>
      <c r="S31" s="34">
        <v>7</v>
      </c>
      <c r="T31" s="34">
        <v>16</v>
      </c>
      <c r="U31" s="35" t="s">
        <v>53</v>
      </c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7" ht="12">
      <c r="A32" s="36" t="s">
        <v>42</v>
      </c>
      <c r="B32" s="36"/>
      <c r="C32" s="36"/>
      <c r="D32" s="36"/>
      <c r="E32" s="36"/>
      <c r="F32" s="36"/>
      <c r="G32" s="36"/>
    </row>
    <row r="33" spans="2:8" ht="12">
      <c r="B33" s="36"/>
      <c r="C33" s="36"/>
      <c r="D33" s="36"/>
      <c r="E33" s="36"/>
      <c r="F33" s="36"/>
      <c r="G33" s="36"/>
      <c r="H33" s="36"/>
    </row>
    <row r="34" spans="2:21" ht="12">
      <c r="B34" s="36"/>
      <c r="D34" s="36"/>
      <c r="F34" s="1" t="s">
        <v>16</v>
      </c>
      <c r="G34" s="1" t="s">
        <v>16</v>
      </c>
      <c r="H34" s="1" t="s">
        <v>16</v>
      </c>
      <c r="I34" s="1" t="s">
        <v>16</v>
      </c>
      <c r="J34" s="1" t="s">
        <v>16</v>
      </c>
      <c r="K34" s="1" t="s">
        <v>16</v>
      </c>
      <c r="L34" s="1" t="s">
        <v>16</v>
      </c>
      <c r="M34" s="1" t="s">
        <v>16</v>
      </c>
      <c r="N34" s="1" t="s">
        <v>16</v>
      </c>
      <c r="O34" s="1" t="s">
        <v>16</v>
      </c>
      <c r="P34" s="1" t="s">
        <v>16</v>
      </c>
      <c r="Q34" s="1" t="s">
        <v>16</v>
      </c>
      <c r="R34" s="1" t="s">
        <v>16</v>
      </c>
      <c r="S34" s="1" t="s">
        <v>16</v>
      </c>
      <c r="T34" s="1" t="s">
        <v>16</v>
      </c>
      <c r="U34" s="1" t="s">
        <v>16</v>
      </c>
    </row>
    <row r="35" spans="2:7" ht="12">
      <c r="B35" s="36"/>
      <c r="D35" s="36"/>
      <c r="G35" s="36"/>
    </row>
    <row r="36" spans="2:7" ht="12">
      <c r="B36" s="36"/>
      <c r="D36" s="36"/>
      <c r="G36" s="36"/>
    </row>
    <row r="37" spans="2:7" ht="12">
      <c r="B37" s="36"/>
      <c r="D37" s="36"/>
      <c r="G37" s="36"/>
    </row>
    <row r="38" spans="2:7" ht="12">
      <c r="B38" s="36"/>
      <c r="D38" s="36"/>
      <c r="G38" s="36"/>
    </row>
    <row r="39" ht="12">
      <c r="B39" s="36"/>
    </row>
    <row r="40" ht="12">
      <c r="B40" s="36"/>
    </row>
    <row r="41" ht="12">
      <c r="B41" s="36"/>
    </row>
    <row r="42" ht="12">
      <c r="B42" s="36"/>
    </row>
    <row r="43" ht="12">
      <c r="B43" s="36"/>
    </row>
    <row r="44" ht="12">
      <c r="B44" s="36"/>
    </row>
    <row r="45" ht="12">
      <c r="B45" s="36"/>
    </row>
    <row r="46" ht="12">
      <c r="B46" s="36"/>
    </row>
    <row r="47" ht="12">
      <c r="B47" s="36"/>
    </row>
    <row r="48" ht="12">
      <c r="B48" s="36"/>
    </row>
    <row r="49" ht="12">
      <c r="B49" s="36"/>
    </row>
    <row r="50" ht="12">
      <c r="B50" s="36"/>
    </row>
    <row r="51" ht="12">
      <c r="B51" s="36"/>
    </row>
  </sheetData>
  <mergeCells count="2">
    <mergeCell ref="U3:U5"/>
    <mergeCell ref="C3:E4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ok10717</cp:lastModifiedBy>
  <cp:lastPrinted>2007-03-05T04:29:56Z</cp:lastPrinted>
  <dcterms:created xsi:type="dcterms:W3CDTF">2001-03-13T01:22:29Z</dcterms:created>
  <dcterms:modified xsi:type="dcterms:W3CDTF">2007-06-25T07:21:46Z</dcterms:modified>
  <cp:category/>
  <cp:version/>
  <cp:contentType/>
  <cp:contentStatus/>
</cp:coreProperties>
</file>