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'115'!$Q$34:$Q$35</definedName>
    <definedName name="\p" localSheetId="0">'115'!$Q$29:$Q$31</definedName>
    <definedName name="\P">#REF!</definedName>
    <definedName name="_xlnm.Print_Area" localSheetId="0">'115'!$A$1:$P$25</definedName>
    <definedName name="Print_Area_MI" localSheetId="0">'115'!$I$1:$O$28</definedName>
    <definedName name="PRNL">'115'!$A$1:$H$28</definedName>
    <definedName name="PRNR">'115'!$I$1:$O$28</definedName>
  </definedNames>
  <calcPr fullCalcOnLoad="1"/>
</workbook>
</file>

<file path=xl/sharedStrings.xml><?xml version="1.0" encoding="utf-8"?>
<sst xmlns="http://schemas.openxmlformats.org/spreadsheetml/2006/main" count="61" uniqueCount="49">
  <si>
    <t>総　　　　　　数</t>
  </si>
  <si>
    <t>表示</t>
  </si>
  <si>
    <t>床  面  積</t>
  </si>
  <si>
    <t>工事費予定額</t>
  </si>
  <si>
    <t>番号</t>
  </si>
  <si>
    <t>８</t>
  </si>
  <si>
    <t>９</t>
  </si>
  <si>
    <t>１０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</si>
  <si>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</si>
  <si>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</si>
  <si>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</si>
  <si>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</si>
  <si>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</si>
  <si>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</si>
  <si>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</si>
  <si>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</si>
  <si>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</si>
  <si>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>年  月  次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</si>
  <si>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</si>
  <si>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</si>
  <si>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</si>
  <si>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</si>
  <si>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</si>
  <si>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</si>
  <si>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</si>
  <si>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</si>
  <si>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</si>
  <si>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</si>
  <si>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</si>
  <si>
    <t>木　　　　造</t>
  </si>
  <si>
    <t>鉄骨鉄筋コンクリート造</t>
  </si>
  <si>
    <t>コンクリートブロック造</t>
  </si>
  <si>
    <t>鉄　　骨　　造</t>
  </si>
  <si>
    <t>そ　　の　　他</t>
  </si>
  <si>
    <t xml:space="preserve">      資料：（財）建設物価調査会「建設統計月報」</t>
  </si>
  <si>
    <t>鉄筋コン　　　クリート造</t>
  </si>
  <si>
    <t xml:space="preserve"> 　　　　　 115.  構　      造     　 別  　    着       　 工     　 建     　 築     　 数 </t>
  </si>
  <si>
    <t>１６</t>
  </si>
  <si>
    <t>(単位  平方メートル、万円)</t>
  </si>
  <si>
    <t xml:space="preserve"> 平成１３年</t>
  </si>
  <si>
    <t>　   １４</t>
  </si>
  <si>
    <t>　   １５</t>
  </si>
  <si>
    <t>　   １６</t>
  </si>
  <si>
    <t>　   １７</t>
  </si>
  <si>
    <t>１３</t>
  </si>
  <si>
    <t>１４</t>
  </si>
  <si>
    <t>１５</t>
  </si>
  <si>
    <t>１７</t>
  </si>
  <si>
    <t>　１月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</si>
</sst>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61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6" fillId="0" borderId="0" xfId="21" applyFont="1" applyAlignment="1">
      <alignment horizontal="centerContinuous"/>
      <protection/>
    </xf>
    <xf numFmtId="37" fontId="6" fillId="0" borderId="0" xfId="21" applyFont="1">
      <alignment/>
      <protection/>
    </xf>
    <xf numFmtId="37" fontId="4" fillId="0" borderId="1" xfId="21" applyFont="1" applyBorder="1" applyAlignment="1">
      <alignment horizontal="center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7" fillId="0" borderId="0" xfId="21" applyFont="1">
      <alignment/>
      <protection/>
    </xf>
    <xf numFmtId="49" fontId="5" fillId="0" borderId="2" xfId="20" applyNumberFormat="1" applyFont="1" applyBorder="1" applyAlignment="1" quotePrefix="1">
      <alignment horizontal="center"/>
      <protection/>
    </xf>
    <xf numFmtId="49" fontId="0" fillId="0" borderId="3" xfId="20" applyNumberFormat="1" applyFont="1" applyBorder="1" applyAlignment="1" quotePrefix="1">
      <alignment horizontal="center"/>
      <protection/>
    </xf>
    <xf numFmtId="186" fontId="4" fillId="0" borderId="0" xfId="21" applyNumberFormat="1" applyBorder="1" applyProtection="1">
      <alignment/>
      <protection/>
    </xf>
    <xf numFmtId="37" fontId="4" fillId="0" borderId="0" xfId="21" applyFont="1">
      <alignment/>
      <protection/>
    </xf>
    <xf numFmtId="37" fontId="9" fillId="0" borderId="0" xfId="21" applyFont="1" applyAlignment="1" applyProtection="1">
      <alignment horizontal="centerContinuous"/>
      <protection/>
    </xf>
    <xf numFmtId="37" fontId="8" fillId="0" borderId="4" xfId="21" applyFont="1" applyBorder="1" applyAlignment="1" applyProtection="1">
      <alignment horizontal="left"/>
      <protection/>
    </xf>
    <xf numFmtId="37" fontId="8" fillId="0" borderId="0" xfId="21" applyFont="1" applyAlignment="1" applyProtection="1">
      <alignment horizontal="left"/>
      <protection/>
    </xf>
    <xf numFmtId="41" fontId="8" fillId="0" borderId="2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5" xfId="21" applyNumberFormat="1" applyFont="1" applyBorder="1" applyProtection="1">
      <alignment/>
      <protection/>
    </xf>
    <xf numFmtId="49" fontId="10" fillId="0" borderId="0" xfId="20" applyNumberFormat="1" applyFont="1" applyAlignment="1" applyProtection="1">
      <alignment horizontal="left"/>
      <protection/>
    </xf>
    <xf numFmtId="41" fontId="10" fillId="0" borderId="2" xfId="21" applyNumberFormat="1" applyFont="1" applyBorder="1" applyProtection="1">
      <alignment/>
      <protection/>
    </xf>
    <xf numFmtId="41" fontId="10" fillId="0" borderId="0" xfId="21" applyNumberFormat="1" applyFont="1" applyBorder="1" applyProtection="1">
      <alignment/>
      <protection/>
    </xf>
    <xf numFmtId="41" fontId="10" fillId="0" borderId="5" xfId="21" applyNumberFormat="1" applyFont="1" applyBorder="1" applyProtection="1">
      <alignment/>
      <protection/>
    </xf>
    <xf numFmtId="37" fontId="8" fillId="0" borderId="0" xfId="21" applyFont="1">
      <alignment/>
      <protection/>
    </xf>
    <xf numFmtId="41" fontId="8" fillId="0" borderId="2" xfId="21" applyNumberFormat="1" applyFont="1" applyBorder="1">
      <alignment/>
      <protection/>
    </xf>
    <xf numFmtId="41" fontId="8" fillId="0" borderId="5" xfId="21" applyNumberFormat="1" applyFont="1" applyBorder="1">
      <alignment/>
      <protection/>
    </xf>
    <xf numFmtId="37" fontId="8" fillId="0" borderId="0" xfId="21" applyFont="1" applyAlignment="1" applyProtection="1" quotePrefix="1">
      <alignment horizontal="left"/>
      <protection/>
    </xf>
    <xf numFmtId="41" fontId="8" fillId="0" borderId="3" xfId="21" applyNumberFormat="1" applyFont="1" applyBorder="1" applyProtection="1">
      <alignment/>
      <protection/>
    </xf>
    <xf numFmtId="41" fontId="8" fillId="0" borderId="4" xfId="21" applyNumberFormat="1" applyFont="1" applyBorder="1" applyProtection="1">
      <alignment/>
      <protection/>
    </xf>
    <xf numFmtId="37" fontId="8" fillId="0" borderId="0" xfId="21" applyNumberFormat="1" applyFont="1" applyBorder="1" applyProtection="1">
      <alignment/>
      <protection/>
    </xf>
    <xf numFmtId="37" fontId="8" fillId="0" borderId="0" xfId="21" applyNumberFormat="1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/>
      <protection/>
    </xf>
    <xf numFmtId="37" fontId="8" fillId="0" borderId="0" xfId="21" applyNumberFormat="1" applyFont="1" applyBorder="1" applyAlignment="1" applyProtection="1">
      <alignment/>
      <protection/>
    </xf>
    <xf numFmtId="37" fontId="8" fillId="0" borderId="6" xfId="21" applyFont="1" applyBorder="1" applyAlignment="1" applyProtection="1">
      <alignment horizontal="center" vertical="center"/>
      <protection/>
    </xf>
    <xf numFmtId="41" fontId="11" fillId="0" borderId="4" xfId="21" applyNumberFormat="1" applyFont="1" applyBorder="1" applyProtection="1">
      <alignment/>
      <protection/>
    </xf>
    <xf numFmtId="41" fontId="11" fillId="0" borderId="4" xfId="21" applyNumberFormat="1" applyFont="1" applyBorder="1" applyAlignment="1" applyProtection="1">
      <alignment horizontal="right"/>
      <protection/>
    </xf>
    <xf numFmtId="41" fontId="11" fillId="0" borderId="4" xfId="21" applyNumberFormat="1" applyFont="1" applyBorder="1" applyAlignment="1" applyProtection="1">
      <alignment/>
      <protection/>
    </xf>
    <xf numFmtId="41" fontId="11" fillId="0" borderId="7" xfId="21" applyNumberFormat="1" applyFont="1" applyBorder="1" applyAlignment="1" applyProtection="1">
      <alignment/>
      <protection/>
    </xf>
    <xf numFmtId="177" fontId="0" fillId="0" borderId="8" xfId="20" applyNumberFormat="1" applyFont="1" applyBorder="1" applyAlignment="1" applyProtection="1">
      <alignment horizontal="left"/>
      <protection/>
    </xf>
    <xf numFmtId="49" fontId="0" fillId="0" borderId="2" xfId="20" applyNumberFormat="1" applyFont="1" applyBorder="1" applyAlignment="1">
      <alignment horizontal="center"/>
      <protection/>
    </xf>
    <xf numFmtId="49" fontId="5" fillId="0" borderId="2" xfId="20" applyNumberFormat="1" applyFont="1" applyBorder="1" applyAlignment="1">
      <alignment horizontal="center"/>
      <protection/>
    </xf>
    <xf numFmtId="37" fontId="8" fillId="0" borderId="0" xfId="21" applyFont="1" applyFill="1" applyAlignment="1" applyProtection="1" quotePrefix="1">
      <alignment horizontal="center"/>
      <protection/>
    </xf>
    <xf numFmtId="41" fontId="8" fillId="0" borderId="2" xfId="21" applyNumberFormat="1" applyFont="1" applyFill="1" applyBorder="1" applyProtection="1">
      <alignment/>
      <protection/>
    </xf>
    <xf numFmtId="41" fontId="8" fillId="0" borderId="0" xfId="21" applyNumberFormat="1" applyFont="1" applyFill="1" applyBorder="1" applyProtection="1">
      <alignment/>
      <protection/>
    </xf>
    <xf numFmtId="41" fontId="11" fillId="0" borderId="0" xfId="21" applyNumberFormat="1" applyFont="1" applyFill="1" applyBorder="1" applyProtection="1">
      <alignment/>
      <protection/>
    </xf>
    <xf numFmtId="41" fontId="11" fillId="0" borderId="0" xfId="21" applyNumberFormat="1" applyFont="1" applyFill="1" applyBorder="1" applyAlignment="1" applyProtection="1">
      <alignment horizontal="right"/>
      <protection/>
    </xf>
    <xf numFmtId="41" fontId="11" fillId="0" borderId="5" xfId="21" applyNumberFormat="1" applyFont="1" applyFill="1" applyBorder="1" applyAlignment="1" applyProtection="1">
      <alignment horizontal="right"/>
      <protection/>
    </xf>
    <xf numFmtId="49" fontId="0" fillId="0" borderId="2" xfId="20" applyNumberFormat="1" applyFont="1" applyFill="1" applyBorder="1" applyAlignment="1" quotePrefix="1">
      <alignment horizontal="center"/>
      <protection/>
    </xf>
    <xf numFmtId="37" fontId="4" fillId="0" borderId="0" xfId="21" applyFill="1">
      <alignment/>
      <protection/>
    </xf>
    <xf numFmtId="37" fontId="8" fillId="0" borderId="0" xfId="21" applyFont="1" applyFill="1" applyAlignment="1" applyProtection="1" quotePrefix="1">
      <alignment horizontal="left"/>
      <protection/>
    </xf>
    <xf numFmtId="37" fontId="8" fillId="0" borderId="0" xfId="21" applyFont="1" applyFill="1" applyAlignment="1" applyProtection="1">
      <alignment horizontal="left"/>
      <protection/>
    </xf>
    <xf numFmtId="41" fontId="11" fillId="0" borderId="0" xfId="16" applyNumberFormat="1" applyFont="1" applyFill="1" applyBorder="1" applyAlignment="1" applyProtection="1">
      <alignment/>
      <protection/>
    </xf>
    <xf numFmtId="177" fontId="8" fillId="0" borderId="9" xfId="22" applyNumberFormat="1" applyFont="1" applyBorder="1" applyAlignment="1" applyProtection="1">
      <alignment horizontal="center" vertical="center"/>
      <protection/>
    </xf>
    <xf numFmtId="177" fontId="8" fillId="0" borderId="10" xfId="22" applyNumberFormat="1" applyFont="1" applyBorder="1" applyAlignment="1" applyProtection="1">
      <alignment horizontal="center" vertical="center"/>
      <protection/>
    </xf>
    <xf numFmtId="37" fontId="8" fillId="0" borderId="0" xfId="21" applyFont="1" applyBorder="1">
      <alignment/>
      <protection/>
    </xf>
    <xf numFmtId="37" fontId="8" fillId="0" borderId="11" xfId="21" applyFont="1" applyBorder="1" applyAlignment="1" applyProtection="1">
      <alignment horizontal="center" vertical="center"/>
      <protection/>
    </xf>
    <xf numFmtId="37" fontId="8" fillId="0" borderId="12" xfId="21" applyFont="1" applyBorder="1" applyAlignment="1" applyProtection="1">
      <alignment horizontal="center" vertical="center"/>
      <protection/>
    </xf>
    <xf numFmtId="37" fontId="4" fillId="0" borderId="0" xfId="21" applyBorder="1">
      <alignment/>
      <protection/>
    </xf>
    <xf numFmtId="37" fontId="8" fillId="0" borderId="13" xfId="21" applyFont="1" applyBorder="1" applyAlignment="1" applyProtection="1">
      <alignment horizontal="center" vertical="center"/>
      <protection/>
    </xf>
    <xf numFmtId="37" fontId="4" fillId="0" borderId="14" xfId="21" applyFont="1" applyBorder="1" applyAlignment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1"/>
  <sheetViews>
    <sheetView tabSelected="1" view="pageBreakPreview" zoomScale="75" zoomScaleNormal="75" zoomScaleSheetLayoutView="75" workbookViewId="0" topLeftCell="A1">
      <selection activeCell="G9" sqref="G9"/>
    </sheetView>
  </sheetViews>
  <sheetFormatPr defaultColWidth="13.00390625" defaultRowHeight="12.75"/>
  <cols>
    <col min="1" max="1" width="19.625" style="2" customWidth="1"/>
    <col min="2" max="15" width="17.75390625" style="2" customWidth="1"/>
    <col min="16" max="16" width="8.125" style="2" customWidth="1"/>
    <col min="17" max="16384" width="13.00390625" style="2" customWidth="1"/>
  </cols>
  <sheetData>
    <row r="1" ht="17.25">
      <c r="A1" s="1"/>
    </row>
    <row r="2" spans="1:15" s="4" customFormat="1" ht="30" customHeight="1">
      <c r="A2" s="12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8" thickBot="1">
      <c r="A3" s="39" t="s">
        <v>38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8"/>
    </row>
    <row r="4" spans="1:16" ht="26.25" customHeight="1" thickTop="1">
      <c r="A4" s="53" t="s">
        <v>17</v>
      </c>
      <c r="B4" s="56" t="s">
        <v>0</v>
      </c>
      <c r="C4" s="57"/>
      <c r="D4" s="56" t="s">
        <v>29</v>
      </c>
      <c r="E4" s="57"/>
      <c r="F4" s="59" t="s">
        <v>30</v>
      </c>
      <c r="G4" s="57"/>
      <c r="H4" s="59" t="s">
        <v>35</v>
      </c>
      <c r="I4" s="59"/>
      <c r="J4" s="56" t="s">
        <v>32</v>
      </c>
      <c r="K4" s="57"/>
      <c r="L4" s="59" t="s">
        <v>31</v>
      </c>
      <c r="M4" s="57"/>
      <c r="N4" s="59" t="s">
        <v>33</v>
      </c>
      <c r="O4" s="57"/>
      <c r="P4" s="60" t="s">
        <v>1</v>
      </c>
    </row>
    <row r="5" spans="1:16" ht="26.25" customHeight="1">
      <c r="A5" s="54"/>
      <c r="B5" s="34" t="s">
        <v>2</v>
      </c>
      <c r="C5" s="34" t="s">
        <v>3</v>
      </c>
      <c r="D5" s="34" t="s">
        <v>2</v>
      </c>
      <c r="E5" s="34" t="s">
        <v>3</v>
      </c>
      <c r="F5" s="34" t="s">
        <v>2</v>
      </c>
      <c r="G5" s="34" t="s">
        <v>3</v>
      </c>
      <c r="H5" s="34" t="s">
        <v>2</v>
      </c>
      <c r="I5" s="34" t="s">
        <v>3</v>
      </c>
      <c r="J5" s="34" t="s">
        <v>2</v>
      </c>
      <c r="K5" s="34" t="s">
        <v>3</v>
      </c>
      <c r="L5" s="34" t="s">
        <v>2</v>
      </c>
      <c r="M5" s="34" t="s">
        <v>3</v>
      </c>
      <c r="N5" s="34" t="s">
        <v>2</v>
      </c>
      <c r="O5" s="34" t="s">
        <v>3</v>
      </c>
      <c r="P5" s="5" t="s">
        <v>4</v>
      </c>
    </row>
    <row r="6" spans="1:16" ht="26.25" customHeight="1">
      <c r="A6" s="14" t="s">
        <v>39</v>
      </c>
      <c r="B6" s="15">
        <v>1967546</v>
      </c>
      <c r="C6" s="16">
        <v>25685683</v>
      </c>
      <c r="D6" s="16">
        <v>626429</v>
      </c>
      <c r="E6" s="16">
        <v>8840713</v>
      </c>
      <c r="F6" s="16">
        <v>166549</v>
      </c>
      <c r="G6" s="16">
        <v>2377806</v>
      </c>
      <c r="H6" s="16">
        <v>319303</v>
      </c>
      <c r="I6" s="16">
        <v>5594073</v>
      </c>
      <c r="J6" s="16">
        <v>849765</v>
      </c>
      <c r="K6" s="16">
        <v>8808747</v>
      </c>
      <c r="L6" s="16">
        <v>1497</v>
      </c>
      <c r="M6" s="16">
        <v>15454</v>
      </c>
      <c r="N6" s="16">
        <v>4003</v>
      </c>
      <c r="O6" s="18">
        <v>48890</v>
      </c>
      <c r="P6" s="40" t="s">
        <v>44</v>
      </c>
    </row>
    <row r="7" spans="1:16" ht="26.25" customHeight="1">
      <c r="A7" s="14" t="s">
        <v>40</v>
      </c>
      <c r="B7" s="15">
        <v>1584007</v>
      </c>
      <c r="C7" s="16">
        <v>21628421</v>
      </c>
      <c r="D7" s="16">
        <v>611915</v>
      </c>
      <c r="E7" s="16">
        <v>8411685</v>
      </c>
      <c r="F7" s="16">
        <v>112555</v>
      </c>
      <c r="G7" s="16">
        <v>1224890</v>
      </c>
      <c r="H7" s="16">
        <v>301098</v>
      </c>
      <c r="I7" s="16">
        <v>5339239</v>
      </c>
      <c r="J7" s="16">
        <v>555117</v>
      </c>
      <c r="K7" s="16">
        <v>6615046</v>
      </c>
      <c r="L7" s="16">
        <v>594</v>
      </c>
      <c r="M7" s="16">
        <v>12899</v>
      </c>
      <c r="N7" s="16">
        <v>2728</v>
      </c>
      <c r="O7" s="18">
        <v>24662</v>
      </c>
      <c r="P7" s="40" t="s">
        <v>45</v>
      </c>
    </row>
    <row r="8" spans="1:16" s="11" customFormat="1" ht="26.25" customHeight="1">
      <c r="A8" s="14" t="s">
        <v>41</v>
      </c>
      <c r="B8" s="15">
        <v>1655452</v>
      </c>
      <c r="C8" s="16">
        <v>21691380</v>
      </c>
      <c r="D8" s="16">
        <v>614826</v>
      </c>
      <c r="E8" s="16">
        <v>8346477</v>
      </c>
      <c r="F8" s="16">
        <v>77291</v>
      </c>
      <c r="G8" s="16">
        <v>1045237</v>
      </c>
      <c r="H8" s="16">
        <v>294289</v>
      </c>
      <c r="I8" s="16">
        <v>4748193</v>
      </c>
      <c r="J8" s="16">
        <v>663730</v>
      </c>
      <c r="K8" s="16">
        <v>7485451</v>
      </c>
      <c r="L8" s="16">
        <v>949</v>
      </c>
      <c r="M8" s="16">
        <v>8967</v>
      </c>
      <c r="N8" s="16">
        <v>4367</v>
      </c>
      <c r="O8" s="18">
        <v>57055</v>
      </c>
      <c r="P8" s="40" t="s">
        <v>46</v>
      </c>
    </row>
    <row r="9" spans="1:16" s="11" customFormat="1" ht="26.25" customHeight="1">
      <c r="A9" s="14" t="s">
        <v>42</v>
      </c>
      <c r="B9" s="15">
        <v>1788755</v>
      </c>
      <c r="C9" s="16">
        <v>22696748</v>
      </c>
      <c r="D9" s="16">
        <v>620127</v>
      </c>
      <c r="E9" s="16">
        <v>8194467</v>
      </c>
      <c r="F9" s="16">
        <v>65431</v>
      </c>
      <c r="G9" s="16">
        <v>724965</v>
      </c>
      <c r="H9" s="16">
        <v>325297</v>
      </c>
      <c r="I9" s="16">
        <v>4809393</v>
      </c>
      <c r="J9" s="16">
        <v>773657</v>
      </c>
      <c r="K9" s="16">
        <v>8940868</v>
      </c>
      <c r="L9" s="16">
        <v>1514</v>
      </c>
      <c r="M9" s="16">
        <v>16195</v>
      </c>
      <c r="N9" s="16">
        <v>2729</v>
      </c>
      <c r="O9" s="18">
        <v>10860</v>
      </c>
      <c r="P9" s="40" t="s">
        <v>37</v>
      </c>
    </row>
    <row r="10" spans="1:16" ht="26.2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8"/>
      <c r="P10" s="6"/>
    </row>
    <row r="11" spans="1:16" s="7" customFormat="1" ht="26.25" customHeight="1">
      <c r="A11" s="19" t="s">
        <v>43</v>
      </c>
      <c r="B11" s="20">
        <f aca="true" t="shared" si="0" ref="B11:O11">SUM(B13:B24)</f>
        <v>1609596</v>
      </c>
      <c r="C11" s="21">
        <f t="shared" si="0"/>
        <v>20300813</v>
      </c>
      <c r="D11" s="21">
        <f t="shared" si="0"/>
        <v>620523</v>
      </c>
      <c r="E11" s="21">
        <f t="shared" si="0"/>
        <v>7888353</v>
      </c>
      <c r="F11" s="21">
        <f t="shared" si="0"/>
        <v>70332</v>
      </c>
      <c r="G11" s="21">
        <f t="shared" si="0"/>
        <v>1051030</v>
      </c>
      <c r="H11" s="21">
        <f t="shared" si="0"/>
        <v>297176</v>
      </c>
      <c r="I11" s="21">
        <f t="shared" si="0"/>
        <v>4465004</v>
      </c>
      <c r="J11" s="21">
        <f t="shared" si="0"/>
        <v>618939</v>
      </c>
      <c r="K11" s="21">
        <f t="shared" si="0"/>
        <v>6873408</v>
      </c>
      <c r="L11" s="21">
        <f t="shared" si="0"/>
        <v>1044</v>
      </c>
      <c r="M11" s="21">
        <f t="shared" si="0"/>
        <v>9488</v>
      </c>
      <c r="N11" s="21">
        <f t="shared" si="0"/>
        <v>1582</v>
      </c>
      <c r="O11" s="22">
        <f t="shared" si="0"/>
        <v>13530</v>
      </c>
      <c r="P11" s="41" t="s">
        <v>47</v>
      </c>
    </row>
    <row r="12" spans="1:16" ht="26.25" customHeight="1">
      <c r="A12" s="23"/>
      <c r="B12" s="24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25"/>
      <c r="P12" s="8"/>
    </row>
    <row r="13" spans="1:16" s="49" customFormat="1" ht="26.25" customHeight="1">
      <c r="A13" s="42" t="s">
        <v>48</v>
      </c>
      <c r="B13" s="43">
        <f aca="true" t="shared" si="1" ref="B13:B24">SUM(D13,F13,H13,J13,L13,N13)</f>
        <v>117248</v>
      </c>
      <c r="C13" s="44">
        <f aca="true" t="shared" si="2" ref="C13:C24">INT(SUM(E13,G13,I13,K13,M13,O13))</f>
        <v>1511321</v>
      </c>
      <c r="D13" s="45">
        <v>39885</v>
      </c>
      <c r="E13" s="45">
        <v>527902</v>
      </c>
      <c r="F13" s="46">
        <v>74</v>
      </c>
      <c r="G13" s="46">
        <v>3000</v>
      </c>
      <c r="H13" s="45">
        <v>18389</v>
      </c>
      <c r="I13" s="45">
        <v>222167</v>
      </c>
      <c r="J13" s="45">
        <v>58216</v>
      </c>
      <c r="K13" s="45">
        <v>753112</v>
      </c>
      <c r="L13" s="45">
        <v>421</v>
      </c>
      <c r="M13" s="45">
        <v>2080</v>
      </c>
      <c r="N13" s="46">
        <v>263</v>
      </c>
      <c r="O13" s="47">
        <v>3060</v>
      </c>
      <c r="P13" s="48" t="s">
        <v>9</v>
      </c>
    </row>
    <row r="14" spans="1:16" s="49" customFormat="1" ht="26.25" customHeight="1">
      <c r="A14" s="50" t="s">
        <v>18</v>
      </c>
      <c r="B14" s="43">
        <f t="shared" si="1"/>
        <v>113773</v>
      </c>
      <c r="C14" s="44">
        <f t="shared" si="2"/>
        <v>1661752</v>
      </c>
      <c r="D14" s="45">
        <v>56133</v>
      </c>
      <c r="E14" s="45">
        <v>723116</v>
      </c>
      <c r="F14" s="46">
        <v>148</v>
      </c>
      <c r="G14" s="46">
        <v>3350</v>
      </c>
      <c r="H14" s="45">
        <v>6672</v>
      </c>
      <c r="I14" s="45">
        <v>116760</v>
      </c>
      <c r="J14" s="45">
        <v>50412</v>
      </c>
      <c r="K14" s="45">
        <v>812631</v>
      </c>
      <c r="L14" s="45">
        <v>142</v>
      </c>
      <c r="M14" s="45">
        <v>3000</v>
      </c>
      <c r="N14" s="46">
        <v>266</v>
      </c>
      <c r="O14" s="46">
        <v>2895</v>
      </c>
      <c r="P14" s="48" t="s">
        <v>10</v>
      </c>
    </row>
    <row r="15" spans="1:16" s="49" customFormat="1" ht="26.25" customHeight="1">
      <c r="A15" s="50" t="s">
        <v>19</v>
      </c>
      <c r="B15" s="43">
        <f t="shared" si="1"/>
        <v>112419</v>
      </c>
      <c r="C15" s="44">
        <f t="shared" si="2"/>
        <v>1422878</v>
      </c>
      <c r="D15" s="45">
        <v>41273</v>
      </c>
      <c r="E15" s="45">
        <v>563438</v>
      </c>
      <c r="F15" s="46">
        <v>28799</v>
      </c>
      <c r="G15" s="46">
        <v>350000</v>
      </c>
      <c r="H15" s="45">
        <v>10089</v>
      </c>
      <c r="I15" s="45">
        <v>182550</v>
      </c>
      <c r="J15" s="45">
        <v>32112</v>
      </c>
      <c r="K15" s="45">
        <v>325855</v>
      </c>
      <c r="L15" s="45">
        <v>86</v>
      </c>
      <c r="M15" s="45">
        <v>850</v>
      </c>
      <c r="N15" s="46">
        <v>60</v>
      </c>
      <c r="O15" s="47">
        <v>185</v>
      </c>
      <c r="P15" s="48" t="s">
        <v>11</v>
      </c>
    </row>
    <row r="16" spans="1:16" s="49" customFormat="1" ht="26.25" customHeight="1">
      <c r="A16" s="50" t="s">
        <v>20</v>
      </c>
      <c r="B16" s="43">
        <f t="shared" si="1"/>
        <v>176948</v>
      </c>
      <c r="C16" s="44">
        <f t="shared" si="2"/>
        <v>2079114</v>
      </c>
      <c r="D16" s="45">
        <v>66075</v>
      </c>
      <c r="E16" s="45">
        <v>797547</v>
      </c>
      <c r="F16" s="45">
        <v>99</v>
      </c>
      <c r="G16" s="45">
        <v>550</v>
      </c>
      <c r="H16" s="45">
        <v>53680</v>
      </c>
      <c r="I16" s="45">
        <v>792121</v>
      </c>
      <c r="J16" s="45">
        <v>57004</v>
      </c>
      <c r="K16" s="45">
        <v>488576</v>
      </c>
      <c r="L16" s="45">
        <v>0</v>
      </c>
      <c r="M16" s="45">
        <v>0</v>
      </c>
      <c r="N16" s="46">
        <v>90</v>
      </c>
      <c r="O16" s="47">
        <v>320</v>
      </c>
      <c r="P16" s="48" t="s">
        <v>12</v>
      </c>
    </row>
    <row r="17" spans="1:16" s="49" customFormat="1" ht="26.25" customHeight="1">
      <c r="A17" s="51" t="s">
        <v>21</v>
      </c>
      <c r="B17" s="43">
        <f t="shared" si="1"/>
        <v>133704</v>
      </c>
      <c r="C17" s="44">
        <f t="shared" si="2"/>
        <v>1566020</v>
      </c>
      <c r="D17" s="45">
        <v>42646</v>
      </c>
      <c r="E17" s="45">
        <v>565094</v>
      </c>
      <c r="F17" s="46">
        <v>2968</v>
      </c>
      <c r="G17" s="46">
        <v>36000</v>
      </c>
      <c r="H17" s="45">
        <v>14969</v>
      </c>
      <c r="I17" s="45">
        <v>223150</v>
      </c>
      <c r="J17" s="45">
        <v>73085</v>
      </c>
      <c r="K17" s="45">
        <v>741426</v>
      </c>
      <c r="L17" s="45">
        <v>36</v>
      </c>
      <c r="M17" s="45">
        <v>350</v>
      </c>
      <c r="N17" s="46">
        <v>0</v>
      </c>
      <c r="O17" s="47">
        <v>0</v>
      </c>
      <c r="P17" s="48" t="s">
        <v>13</v>
      </c>
    </row>
    <row r="18" spans="1:16" s="49" customFormat="1" ht="26.25" customHeight="1">
      <c r="A18" s="51" t="s">
        <v>22</v>
      </c>
      <c r="B18" s="43">
        <f t="shared" si="1"/>
        <v>99839</v>
      </c>
      <c r="C18" s="44">
        <f t="shared" si="2"/>
        <v>1412866</v>
      </c>
      <c r="D18" s="45">
        <v>44487</v>
      </c>
      <c r="E18" s="45">
        <v>600328</v>
      </c>
      <c r="F18" s="46">
        <v>6694</v>
      </c>
      <c r="G18" s="46">
        <v>113000</v>
      </c>
      <c r="H18" s="45">
        <v>19760</v>
      </c>
      <c r="I18" s="45">
        <v>364228</v>
      </c>
      <c r="J18" s="45">
        <v>28737</v>
      </c>
      <c r="K18" s="45">
        <v>334005</v>
      </c>
      <c r="L18" s="45">
        <v>100</v>
      </c>
      <c r="M18" s="45">
        <v>1000</v>
      </c>
      <c r="N18" s="46">
        <v>61</v>
      </c>
      <c r="O18" s="47">
        <v>305</v>
      </c>
      <c r="P18" s="48" t="s">
        <v>14</v>
      </c>
    </row>
    <row r="19" spans="1:16" s="49" customFormat="1" ht="26.25" customHeight="1">
      <c r="A19" s="51" t="s">
        <v>23</v>
      </c>
      <c r="B19" s="43">
        <f t="shared" si="1"/>
        <v>135770</v>
      </c>
      <c r="C19" s="44">
        <f t="shared" si="2"/>
        <v>1827237</v>
      </c>
      <c r="D19" s="45">
        <v>49678</v>
      </c>
      <c r="E19" s="45">
        <v>656486</v>
      </c>
      <c r="F19" s="46">
        <v>14731</v>
      </c>
      <c r="G19" s="46">
        <v>271700</v>
      </c>
      <c r="H19" s="45">
        <v>34015</v>
      </c>
      <c r="I19" s="45">
        <v>499839</v>
      </c>
      <c r="J19" s="45">
        <v>37204</v>
      </c>
      <c r="K19" s="45">
        <v>398822</v>
      </c>
      <c r="L19" s="45">
        <v>0</v>
      </c>
      <c r="M19" s="45">
        <v>0</v>
      </c>
      <c r="N19" s="46">
        <v>142</v>
      </c>
      <c r="O19" s="47">
        <v>390</v>
      </c>
      <c r="P19" s="48" t="s">
        <v>15</v>
      </c>
    </row>
    <row r="20" spans="1:16" s="49" customFormat="1" ht="26.25" customHeight="1">
      <c r="A20" s="51" t="s">
        <v>24</v>
      </c>
      <c r="B20" s="43">
        <f t="shared" si="1"/>
        <v>138632</v>
      </c>
      <c r="C20" s="44">
        <f t="shared" si="2"/>
        <v>1888868</v>
      </c>
      <c r="D20" s="45">
        <v>52705</v>
      </c>
      <c r="E20" s="45">
        <v>669539</v>
      </c>
      <c r="F20" s="52">
        <v>15</v>
      </c>
      <c r="G20" s="52">
        <v>300</v>
      </c>
      <c r="H20" s="45">
        <v>36261</v>
      </c>
      <c r="I20" s="45">
        <v>540820</v>
      </c>
      <c r="J20" s="45">
        <v>49529</v>
      </c>
      <c r="K20" s="45">
        <v>677511</v>
      </c>
      <c r="L20" s="45">
        <v>51</v>
      </c>
      <c r="M20" s="45">
        <v>428</v>
      </c>
      <c r="N20" s="46">
        <v>71</v>
      </c>
      <c r="O20" s="47">
        <v>270</v>
      </c>
      <c r="P20" s="48" t="s">
        <v>5</v>
      </c>
    </row>
    <row r="21" spans="1:16" s="49" customFormat="1" ht="26.25" customHeight="1">
      <c r="A21" s="51" t="s">
        <v>25</v>
      </c>
      <c r="B21" s="43">
        <f t="shared" si="1"/>
        <v>113566</v>
      </c>
      <c r="C21" s="44">
        <f t="shared" si="2"/>
        <v>1493473</v>
      </c>
      <c r="D21" s="45">
        <v>49763</v>
      </c>
      <c r="E21" s="45">
        <v>674676</v>
      </c>
      <c r="F21" s="45">
        <v>0</v>
      </c>
      <c r="G21" s="45">
        <v>0</v>
      </c>
      <c r="H21" s="45">
        <v>33825</v>
      </c>
      <c r="I21" s="45">
        <v>450750</v>
      </c>
      <c r="J21" s="45">
        <v>29858</v>
      </c>
      <c r="K21" s="45">
        <v>366947</v>
      </c>
      <c r="L21" s="45">
        <v>17</v>
      </c>
      <c r="M21" s="45">
        <v>350</v>
      </c>
      <c r="N21" s="46">
        <v>103</v>
      </c>
      <c r="O21" s="47">
        <v>750</v>
      </c>
      <c r="P21" s="48" t="s">
        <v>6</v>
      </c>
    </row>
    <row r="22" spans="1:16" s="49" customFormat="1" ht="26.25" customHeight="1">
      <c r="A22" s="51" t="s">
        <v>26</v>
      </c>
      <c r="B22" s="43">
        <f t="shared" si="1"/>
        <v>203243</v>
      </c>
      <c r="C22" s="44">
        <f t="shared" si="2"/>
        <v>2249587</v>
      </c>
      <c r="D22" s="45">
        <v>58210</v>
      </c>
      <c r="E22" s="45">
        <v>775585</v>
      </c>
      <c r="F22" s="45">
        <v>9131</v>
      </c>
      <c r="G22" s="45">
        <v>127000</v>
      </c>
      <c r="H22" s="45">
        <v>32364</v>
      </c>
      <c r="I22" s="45">
        <v>544340</v>
      </c>
      <c r="J22" s="45">
        <v>103106</v>
      </c>
      <c r="K22" s="45">
        <v>798057</v>
      </c>
      <c r="L22" s="45">
        <v>112</v>
      </c>
      <c r="M22" s="45">
        <v>980</v>
      </c>
      <c r="N22" s="46">
        <v>320</v>
      </c>
      <c r="O22" s="47">
        <v>3625</v>
      </c>
      <c r="P22" s="48" t="s">
        <v>7</v>
      </c>
    </row>
    <row r="23" spans="1:16" s="49" customFormat="1" ht="26.25" customHeight="1">
      <c r="A23" s="51" t="s">
        <v>27</v>
      </c>
      <c r="B23" s="43">
        <f t="shared" si="1"/>
        <v>135567</v>
      </c>
      <c r="C23" s="44">
        <f t="shared" si="2"/>
        <v>1678225</v>
      </c>
      <c r="D23" s="45">
        <v>48591</v>
      </c>
      <c r="E23" s="45">
        <v>667451</v>
      </c>
      <c r="F23" s="45">
        <v>7456</v>
      </c>
      <c r="G23" s="45">
        <v>139090</v>
      </c>
      <c r="H23" s="45">
        <v>15010</v>
      </c>
      <c r="I23" s="45">
        <v>224090</v>
      </c>
      <c r="J23" s="45">
        <v>64425</v>
      </c>
      <c r="K23" s="45">
        <v>647254</v>
      </c>
      <c r="L23" s="45">
        <v>59</v>
      </c>
      <c r="M23" s="45">
        <v>300</v>
      </c>
      <c r="N23" s="46">
        <v>26</v>
      </c>
      <c r="O23" s="47">
        <v>40</v>
      </c>
      <c r="P23" s="48" t="s">
        <v>8</v>
      </c>
    </row>
    <row r="24" spans="1:16" ht="26.25" customHeight="1" thickBot="1">
      <c r="A24" s="13" t="s">
        <v>28</v>
      </c>
      <c r="B24" s="27">
        <f t="shared" si="1"/>
        <v>128887</v>
      </c>
      <c r="C24" s="28">
        <f t="shared" si="2"/>
        <v>1509472</v>
      </c>
      <c r="D24" s="35">
        <v>71077</v>
      </c>
      <c r="E24" s="35">
        <v>667191</v>
      </c>
      <c r="F24" s="36">
        <v>217</v>
      </c>
      <c r="G24" s="36">
        <v>7040</v>
      </c>
      <c r="H24" s="35">
        <v>22142</v>
      </c>
      <c r="I24" s="35">
        <v>304189</v>
      </c>
      <c r="J24" s="35">
        <v>35251</v>
      </c>
      <c r="K24" s="35">
        <v>529212</v>
      </c>
      <c r="L24" s="36">
        <v>20</v>
      </c>
      <c r="M24" s="36">
        <v>150</v>
      </c>
      <c r="N24" s="37">
        <v>180</v>
      </c>
      <c r="O24" s="38">
        <v>1690</v>
      </c>
      <c r="P24" s="9" t="s">
        <v>16</v>
      </c>
    </row>
    <row r="25" spans="1:15" ht="17.25">
      <c r="A25" s="14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7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7.25">
      <c r="A27" s="26"/>
      <c r="B27" s="29"/>
      <c r="C27" s="29"/>
      <c r="D27" s="29"/>
      <c r="E27" s="29"/>
      <c r="F27" s="30"/>
      <c r="G27" s="30"/>
      <c r="H27" s="29"/>
      <c r="I27" s="29"/>
      <c r="J27" s="29"/>
      <c r="K27" s="29"/>
      <c r="L27" s="29"/>
      <c r="M27" s="29"/>
      <c r="N27" s="30"/>
      <c r="O27" s="30"/>
    </row>
    <row r="28" spans="1:15" ht="17.25">
      <c r="A28" s="26"/>
      <c r="B28" s="29"/>
      <c r="C28" s="29"/>
      <c r="D28" s="29"/>
      <c r="E28" s="29"/>
      <c r="F28" s="30"/>
      <c r="G28" s="30"/>
      <c r="H28" s="29"/>
      <c r="I28" s="29"/>
      <c r="J28" s="29"/>
      <c r="K28" s="29"/>
      <c r="L28" s="29"/>
      <c r="M28" s="29"/>
      <c r="N28" s="30"/>
      <c r="O28" s="30"/>
    </row>
    <row r="29" spans="1:15" ht="17.25">
      <c r="A29" s="26"/>
      <c r="B29" s="29"/>
      <c r="C29" s="29"/>
      <c r="D29" s="29"/>
      <c r="E29" s="29"/>
      <c r="F29" s="30"/>
      <c r="G29" s="30"/>
      <c r="H29" s="29"/>
      <c r="I29" s="29"/>
      <c r="J29" s="29"/>
      <c r="K29" s="29"/>
      <c r="L29" s="29"/>
      <c r="M29" s="29"/>
      <c r="N29" s="30"/>
      <c r="O29" s="30"/>
    </row>
    <row r="30" spans="1:15" ht="17.25">
      <c r="A30" s="26"/>
      <c r="B30" s="29"/>
      <c r="C30" s="29"/>
      <c r="D30" s="29"/>
      <c r="E30" s="29"/>
      <c r="F30" s="31"/>
      <c r="G30" s="31"/>
      <c r="H30" s="29"/>
      <c r="I30" s="29"/>
      <c r="J30" s="29"/>
      <c r="K30" s="29"/>
      <c r="L30" s="29"/>
      <c r="M30" s="29"/>
      <c r="N30" s="30"/>
      <c r="O30" s="30"/>
    </row>
    <row r="31" spans="1:15" ht="17.25">
      <c r="A31" s="14"/>
      <c r="B31" s="29"/>
      <c r="C31" s="29"/>
      <c r="D31" s="29"/>
      <c r="E31" s="29"/>
      <c r="F31" s="30"/>
      <c r="G31" s="30"/>
      <c r="H31" s="29"/>
      <c r="I31" s="29"/>
      <c r="J31" s="29"/>
      <c r="K31" s="29"/>
      <c r="L31" s="29"/>
      <c r="M31" s="29"/>
      <c r="N31" s="30"/>
      <c r="O31" s="30"/>
    </row>
    <row r="32" spans="1:15" ht="17.25">
      <c r="A32" s="14"/>
      <c r="B32" s="29"/>
      <c r="C32" s="29"/>
      <c r="D32" s="29"/>
      <c r="E32" s="29"/>
      <c r="F32" s="30"/>
      <c r="G32" s="30"/>
      <c r="H32" s="29"/>
      <c r="I32" s="29"/>
      <c r="J32" s="29"/>
      <c r="K32" s="29"/>
      <c r="L32" s="29"/>
      <c r="M32" s="29"/>
      <c r="N32" s="30"/>
      <c r="O32" s="30"/>
    </row>
    <row r="33" spans="1:15" ht="17.25">
      <c r="A33" s="14"/>
      <c r="B33" s="29"/>
      <c r="C33" s="29"/>
      <c r="D33" s="29"/>
      <c r="E33" s="29"/>
      <c r="F33" s="30"/>
      <c r="G33" s="30"/>
      <c r="H33" s="29"/>
      <c r="I33" s="29"/>
      <c r="J33" s="29"/>
      <c r="K33" s="29"/>
      <c r="L33" s="29"/>
      <c r="M33" s="29"/>
      <c r="N33" s="30"/>
      <c r="O33" s="30"/>
    </row>
    <row r="34" spans="1:15" ht="17.25">
      <c r="A34" s="14"/>
      <c r="B34" s="29"/>
      <c r="C34" s="29"/>
      <c r="D34" s="29"/>
      <c r="E34" s="29"/>
      <c r="F34" s="32"/>
      <c r="G34" s="32"/>
      <c r="H34" s="29"/>
      <c r="I34" s="29"/>
      <c r="J34" s="29"/>
      <c r="K34" s="29"/>
      <c r="L34" s="29"/>
      <c r="M34" s="29"/>
      <c r="N34" s="30"/>
      <c r="O34" s="30"/>
    </row>
    <row r="35" spans="1:15" ht="17.25">
      <c r="A35" s="1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0"/>
    </row>
    <row r="36" spans="1:15" ht="17.25">
      <c r="A36" s="14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0"/>
    </row>
    <row r="37" spans="1:15" ht="17.25">
      <c r="A37" s="14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0"/>
    </row>
    <row r="38" spans="1:15" ht="17.25">
      <c r="A38" s="14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30"/>
      <c r="M38" s="30"/>
      <c r="N38" s="33"/>
      <c r="O38" s="33"/>
    </row>
    <row r="39" spans="1:15" ht="17.2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ht="17.25">
      <c r="C40" s="10"/>
    </row>
    <row r="41" ht="17.25">
      <c r="C41" s="10"/>
    </row>
    <row r="42" ht="17.25">
      <c r="C42" s="10"/>
    </row>
    <row r="43" ht="17.25">
      <c r="C43" s="10"/>
    </row>
    <row r="44" ht="17.25">
      <c r="C44" s="10"/>
    </row>
    <row r="45" ht="17.25">
      <c r="C45" s="10"/>
    </row>
    <row r="46" ht="17.25">
      <c r="C46" s="10"/>
    </row>
    <row r="47" ht="17.25">
      <c r="C47" s="10"/>
    </row>
    <row r="48" ht="17.25">
      <c r="C48" s="10"/>
    </row>
    <row r="49" ht="17.25">
      <c r="C49" s="10"/>
    </row>
    <row r="50" ht="17.25">
      <c r="C50" s="10"/>
    </row>
    <row r="51" ht="17.25">
      <c r="C51" s="10"/>
    </row>
  </sheetData>
  <mergeCells count="8">
    <mergeCell ref="A4:A5"/>
    <mergeCell ref="B4:C4"/>
    <mergeCell ref="D4:E4"/>
    <mergeCell ref="F4:G4"/>
    <mergeCell ref="N4:O4"/>
    <mergeCell ref="J4:K4"/>
    <mergeCell ref="L4:M4"/>
    <mergeCell ref="H4:I4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0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2005-02-15T10:17:54Z</cp:lastPrinted>
  <dcterms:created xsi:type="dcterms:W3CDTF">2002-02-01T07:13:16Z</dcterms:created>
  <dcterms:modified xsi:type="dcterms:W3CDTF">2007-03-15T08:45:49Z</dcterms:modified>
  <cp:category/>
  <cp:version/>
  <cp:contentType/>
  <cp:contentStatus/>
</cp:coreProperties>
</file>