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67" sheetId="1" r:id="rId1"/>
  </sheets>
  <definedNames>
    <definedName name="_xlnm.Print_Area" localSheetId="0">'267'!$A$1:$L$32</definedName>
  </definedNames>
  <calcPr fullCalcOnLoad="1"/>
</workbook>
</file>

<file path=xl/sharedStrings.xml><?xml version="1.0" encoding="utf-8"?>
<sst xmlns="http://schemas.openxmlformats.org/spreadsheetml/2006/main" count="46" uniqueCount="42">
  <si>
    <t>(単位  千円､所､ha)</t>
  </si>
  <si>
    <t>年次および市郡</t>
  </si>
  <si>
    <t>総     額</t>
  </si>
  <si>
    <t>農      地</t>
  </si>
  <si>
    <t>農  業  用  施  設</t>
  </si>
  <si>
    <t>総　  額</t>
  </si>
  <si>
    <t>面 積</t>
  </si>
  <si>
    <t>被  害  額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</si>
  <si>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</si>
  <si>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</si>
  <si>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</si>
  <si>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</si>
  <si>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</si>
  <si>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</si>
  <si>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</si>
  <si>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</si>
  <si>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</si>
  <si>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</si>
  <si>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</si>
  <si>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</si>
  <si>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</si>
  <si>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</si>
  <si>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</si>
  <si>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</si>
  <si>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</si>
  <si>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</si>
  <si>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</si>
  <si>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>　注）平成17,18年の水産関係被害額は、精算額を表示している。</t>
  </si>
  <si>
    <t>267. 農 林 水 産 施 設 被 害 状 況　　</t>
  </si>
  <si>
    <t>農    業    関    係    被    害    額　</t>
  </si>
  <si>
    <t>林   野   関   係   被   害   額</t>
  </si>
  <si>
    <t>水産関係被害額</t>
  </si>
  <si>
    <t>林  地  崩  壊</t>
  </si>
  <si>
    <t>林  道</t>
  </si>
  <si>
    <t>漁         港</t>
  </si>
  <si>
    <t>被  害  額</t>
  </si>
  <si>
    <t xml:space="preserve"> 平成13年　</t>
  </si>
  <si>
    <t xml:space="preserve"> 14</t>
  </si>
  <si>
    <t xml:space="preserve"> 15</t>
  </si>
  <si>
    <t xml:space="preserve"> 16</t>
  </si>
  <si>
    <t xml:space="preserve"> 17</t>
  </si>
  <si>
    <t xml:space="preserve"> 18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</si>
</sst>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/>
      <protection locked="0"/>
    </xf>
    <xf numFmtId="193" fontId="4" fillId="0" borderId="0" xfId="1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4" fillId="0" borderId="0" xfId="16" applyNumberFormat="1" applyFont="1" applyFill="1" applyBorder="1" applyAlignment="1">
      <alignment/>
    </xf>
    <xf numFmtId="193" fontId="4" fillId="0" borderId="0" xfId="16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93" fontId="12" fillId="0" borderId="0" xfId="16" applyNumberFormat="1" applyFont="1" applyFill="1" applyBorder="1" applyAlignment="1" applyProtection="1">
      <alignment horizontal="right"/>
      <protection/>
    </xf>
    <xf numFmtId="193" fontId="12" fillId="0" borderId="0" xfId="16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4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41" fontId="10" fillId="0" borderId="0" xfId="16" applyNumberFormat="1" applyFont="1" applyBorder="1" applyAlignment="1" applyProtection="1">
      <alignment/>
      <protection locked="0"/>
    </xf>
    <xf numFmtId="193" fontId="10" fillId="0" borderId="0" xfId="16" applyNumberFormat="1" applyFont="1" applyBorder="1" applyAlignment="1" applyProtection="1">
      <alignment/>
      <protection locked="0"/>
    </xf>
    <xf numFmtId="193" fontId="10" fillId="0" borderId="0" xfId="16" applyNumberFormat="1" applyFont="1" applyBorder="1" applyAlignment="1" applyProtection="1">
      <alignment horizontal="right"/>
      <protection locked="0"/>
    </xf>
    <xf numFmtId="193" fontId="10" fillId="0" borderId="0" xfId="16" applyNumberFormat="1" applyFont="1" applyFill="1" applyBorder="1" applyAlignment="1" applyProtection="1">
      <alignment/>
      <protection locked="0"/>
    </xf>
    <xf numFmtId="181" fontId="10" fillId="0" borderId="0" xfId="16" applyNumberFormat="1" applyFont="1" applyBorder="1" applyAlignment="1" applyProtection="1">
      <alignment/>
      <protection locked="0"/>
    </xf>
    <xf numFmtId="193" fontId="10" fillId="0" borderId="0" xfId="16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distributed"/>
      <protection/>
    </xf>
    <xf numFmtId="193" fontId="4" fillId="0" borderId="1" xfId="16" applyNumberFormat="1" applyFont="1" applyBorder="1" applyAlignment="1" applyProtection="1">
      <alignment horizontal="right"/>
      <protection/>
    </xf>
    <xf numFmtId="41" fontId="10" fillId="0" borderId="1" xfId="16" applyNumberFormat="1" applyFont="1" applyBorder="1" applyAlignment="1" applyProtection="1">
      <alignment/>
      <protection locked="0"/>
    </xf>
    <xf numFmtId="193" fontId="10" fillId="0" borderId="1" xfId="16" applyNumberFormat="1" applyFont="1" applyBorder="1" applyAlignment="1" applyProtection="1">
      <alignment/>
      <protection locked="0"/>
    </xf>
    <xf numFmtId="181" fontId="10" fillId="0" borderId="1" xfId="16" applyNumberFormat="1" applyFont="1" applyBorder="1" applyAlignment="1" applyProtection="1">
      <alignment/>
      <protection locked="0"/>
    </xf>
    <xf numFmtId="193" fontId="10" fillId="0" borderId="1" xfId="16" applyNumberFormat="1" applyFont="1" applyBorder="1" applyAlignment="1" applyProtection="1">
      <alignment horizontal="right"/>
      <protection locked="0"/>
    </xf>
    <xf numFmtId="193" fontId="4" fillId="0" borderId="1" xfId="16" applyNumberFormat="1" applyFont="1" applyBorder="1" applyAlignment="1" applyProtection="1">
      <alignment/>
      <protection/>
    </xf>
    <xf numFmtId="193" fontId="10" fillId="0" borderId="1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10" fillId="0" borderId="0" xfId="16" applyNumberFormat="1" applyFont="1" applyBorder="1" applyAlignment="1" applyProtection="1">
      <alignment/>
      <protection locked="0"/>
    </xf>
    <xf numFmtId="41" fontId="10" fillId="0" borderId="0" xfId="16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14" fillId="0" borderId="0" xfId="0" applyFont="1" applyFill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93" zoomScaleSheetLayoutView="93" workbookViewId="0" topLeftCell="A1">
      <selection activeCell="A1" sqref="A1:L1"/>
    </sheetView>
  </sheetViews>
  <sheetFormatPr defaultColWidth="9.00390625" defaultRowHeight="13.5"/>
  <cols>
    <col min="1" max="1" width="12.875" style="0" customWidth="1"/>
    <col min="2" max="2" width="12.25390625" style="0" customWidth="1"/>
    <col min="3" max="3" width="9.375" style="0" bestFit="1" customWidth="1"/>
    <col min="4" max="4" width="11.875" style="0" customWidth="1"/>
    <col min="6" max="6" width="11.375" style="0" customWidth="1"/>
    <col min="7" max="7" width="12.25390625" style="0" customWidth="1"/>
    <col min="8" max="8" width="5.00390625" style="0" bestFit="1" customWidth="1"/>
    <col min="9" max="9" width="13.625" style="0" customWidth="1"/>
    <col min="10" max="10" width="14.625" style="19" customWidth="1"/>
    <col min="11" max="11" width="6.625" style="0" customWidth="1"/>
    <col min="12" max="12" width="12.00390625" style="0" customWidth="1"/>
    <col min="18" max="16384" width="9.00390625" style="1" customWidth="1"/>
  </cols>
  <sheetData>
    <row r="1" spans="1:12" ht="17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thickBot="1">
      <c r="A2" s="2" t="s">
        <v>0</v>
      </c>
      <c r="B2" s="3"/>
      <c r="C2" s="4"/>
      <c r="D2" s="5"/>
      <c r="E2" s="4"/>
      <c r="F2" s="4"/>
      <c r="G2" s="6"/>
      <c r="H2" s="5"/>
      <c r="I2" s="6"/>
      <c r="J2" s="7"/>
      <c r="K2" s="55"/>
      <c r="L2" s="55"/>
    </row>
    <row r="3" spans="1:17" s="9" customFormat="1" ht="14.25" customHeight="1" thickTop="1">
      <c r="A3" s="61" t="s">
        <v>1</v>
      </c>
      <c r="B3" s="58" t="s">
        <v>29</v>
      </c>
      <c r="C3" s="59"/>
      <c r="D3" s="59"/>
      <c r="E3" s="59"/>
      <c r="F3" s="65"/>
      <c r="G3" s="58" t="s">
        <v>30</v>
      </c>
      <c r="H3" s="59"/>
      <c r="I3" s="59"/>
      <c r="J3" s="65"/>
      <c r="K3" s="58" t="s">
        <v>31</v>
      </c>
      <c r="L3" s="59"/>
      <c r="M3" s="8"/>
      <c r="N3" s="8"/>
      <c r="O3" s="8"/>
      <c r="P3" s="8"/>
      <c r="Q3" s="8"/>
    </row>
    <row r="4" spans="1:17" s="9" customFormat="1" ht="14.25" customHeight="1">
      <c r="A4" s="62"/>
      <c r="B4" s="66" t="s">
        <v>2</v>
      </c>
      <c r="C4" s="56" t="s">
        <v>3</v>
      </c>
      <c r="D4" s="64"/>
      <c r="E4" s="56" t="s">
        <v>4</v>
      </c>
      <c r="F4" s="64"/>
      <c r="G4" s="66" t="s">
        <v>5</v>
      </c>
      <c r="H4" s="56" t="s">
        <v>32</v>
      </c>
      <c r="I4" s="64"/>
      <c r="J4" s="66" t="s">
        <v>33</v>
      </c>
      <c r="K4" s="56" t="s">
        <v>34</v>
      </c>
      <c r="L4" s="57"/>
      <c r="M4" s="8"/>
      <c r="N4" s="8"/>
      <c r="O4" s="8"/>
      <c r="P4" s="8"/>
      <c r="Q4" s="8"/>
    </row>
    <row r="5" spans="1:17" s="9" customFormat="1" ht="14.25" customHeight="1">
      <c r="A5" s="63"/>
      <c r="B5" s="67"/>
      <c r="C5" s="10" t="s">
        <v>6</v>
      </c>
      <c r="D5" s="10" t="s">
        <v>7</v>
      </c>
      <c r="E5" s="10" t="s">
        <v>8</v>
      </c>
      <c r="F5" s="10" t="s">
        <v>7</v>
      </c>
      <c r="G5" s="67"/>
      <c r="H5" s="10" t="s">
        <v>6</v>
      </c>
      <c r="I5" s="10" t="s">
        <v>35</v>
      </c>
      <c r="J5" s="67"/>
      <c r="K5" s="10" t="s">
        <v>8</v>
      </c>
      <c r="L5" s="10" t="s">
        <v>7</v>
      </c>
      <c r="M5" s="8"/>
      <c r="N5" s="8"/>
      <c r="O5" s="8"/>
      <c r="P5" s="8"/>
      <c r="Q5" s="8"/>
    </row>
    <row r="6" spans="1:17" s="14" customFormat="1" ht="13.5">
      <c r="A6" s="11" t="s">
        <v>36</v>
      </c>
      <c r="B6" s="12">
        <v>2565000</v>
      </c>
      <c r="C6" s="12">
        <v>243</v>
      </c>
      <c r="D6" s="12">
        <v>1273000</v>
      </c>
      <c r="E6" s="12">
        <v>694</v>
      </c>
      <c r="F6" s="12">
        <v>1292000</v>
      </c>
      <c r="G6" s="12">
        <v>606148</v>
      </c>
      <c r="H6" s="12">
        <v>0</v>
      </c>
      <c r="I6" s="12">
        <v>357634</v>
      </c>
      <c r="J6" s="12">
        <v>248514</v>
      </c>
      <c r="K6" s="12">
        <v>0</v>
      </c>
      <c r="L6" s="12">
        <v>4049</v>
      </c>
      <c r="M6" s="13"/>
      <c r="N6" s="13"/>
      <c r="O6" s="13"/>
      <c r="P6" s="13"/>
      <c r="Q6" s="13"/>
    </row>
    <row r="7" spans="1:17" s="14" customFormat="1" ht="13.5">
      <c r="A7" s="68" t="s">
        <v>37</v>
      </c>
      <c r="B7" s="12">
        <v>909000</v>
      </c>
      <c r="C7" s="12">
        <v>67</v>
      </c>
      <c r="D7" s="12">
        <v>468000</v>
      </c>
      <c r="E7" s="12">
        <v>210</v>
      </c>
      <c r="F7" s="12">
        <v>441000</v>
      </c>
      <c r="G7" s="12">
        <v>134816</v>
      </c>
      <c r="H7" s="12">
        <v>0</v>
      </c>
      <c r="I7" s="12">
        <v>36000</v>
      </c>
      <c r="J7" s="12">
        <v>98816</v>
      </c>
      <c r="K7" s="12">
        <v>0</v>
      </c>
      <c r="L7" s="12">
        <v>0</v>
      </c>
      <c r="M7" s="13"/>
      <c r="N7" s="13"/>
      <c r="O7" s="13"/>
      <c r="P7" s="13"/>
      <c r="Q7" s="13"/>
    </row>
    <row r="8" spans="1:17" s="14" customFormat="1" ht="13.5">
      <c r="A8" s="68" t="s">
        <v>38</v>
      </c>
      <c r="B8" s="12">
        <v>3919000</v>
      </c>
      <c r="C8" s="12">
        <v>194</v>
      </c>
      <c r="D8" s="12">
        <v>2096000</v>
      </c>
      <c r="E8" s="12">
        <v>990</v>
      </c>
      <c r="F8" s="12">
        <v>1823000</v>
      </c>
      <c r="G8" s="12">
        <v>645305</v>
      </c>
      <c r="H8" s="12">
        <v>0</v>
      </c>
      <c r="I8" s="12">
        <v>371800</v>
      </c>
      <c r="J8" s="12">
        <v>273505</v>
      </c>
      <c r="K8" s="12">
        <v>2</v>
      </c>
      <c r="L8" s="12">
        <v>7876</v>
      </c>
      <c r="M8" s="13"/>
      <c r="N8" s="13"/>
      <c r="O8" s="13"/>
      <c r="P8" s="13"/>
      <c r="Q8" s="13"/>
    </row>
    <row r="9" spans="1:17" s="14" customFormat="1" ht="13.5">
      <c r="A9" s="68" t="s">
        <v>39</v>
      </c>
      <c r="B9" s="12">
        <v>8068000</v>
      </c>
      <c r="C9" s="12">
        <v>496</v>
      </c>
      <c r="D9" s="12">
        <v>4264000</v>
      </c>
      <c r="E9" s="12">
        <v>1884</v>
      </c>
      <c r="F9" s="12">
        <v>3804000</v>
      </c>
      <c r="G9" s="12">
        <v>4673966</v>
      </c>
      <c r="H9" s="12">
        <v>34.7</v>
      </c>
      <c r="I9" s="12">
        <v>2977350</v>
      </c>
      <c r="J9" s="12">
        <v>1696616</v>
      </c>
      <c r="K9" s="12">
        <v>79</v>
      </c>
      <c r="L9" s="12">
        <v>1527413</v>
      </c>
      <c r="M9" s="13"/>
      <c r="N9" s="13"/>
      <c r="O9" s="13"/>
      <c r="P9" s="13"/>
      <c r="Q9" s="13"/>
    </row>
    <row r="10" spans="1:17" s="18" customFormat="1" ht="13.5">
      <c r="A10" s="69" t="s">
        <v>40</v>
      </c>
      <c r="B10" s="15">
        <v>9830000</v>
      </c>
      <c r="C10" s="16">
        <v>791.22</v>
      </c>
      <c r="D10" s="15">
        <v>5804000</v>
      </c>
      <c r="E10" s="15">
        <v>1988</v>
      </c>
      <c r="F10" s="15">
        <v>4026000</v>
      </c>
      <c r="G10" s="15">
        <v>4817609</v>
      </c>
      <c r="H10" s="16">
        <v>48.35</v>
      </c>
      <c r="I10" s="15">
        <v>3820850</v>
      </c>
      <c r="J10" s="15">
        <v>996759</v>
      </c>
      <c r="K10" s="15">
        <v>33</v>
      </c>
      <c r="L10" s="15">
        <v>274837</v>
      </c>
      <c r="M10" s="17"/>
      <c r="N10" s="17"/>
      <c r="O10" s="17"/>
      <c r="P10" s="17"/>
      <c r="Q10" s="17"/>
    </row>
    <row r="11" spans="1:17" s="20" customFormat="1" ht="13.5">
      <c r="A11" s="70"/>
      <c r="B11" s="15"/>
      <c r="C11" s="16"/>
      <c r="D11" s="15"/>
      <c r="E11" s="15"/>
      <c r="F11" s="15"/>
      <c r="G11" s="15"/>
      <c r="H11" s="16"/>
      <c r="I11" s="15"/>
      <c r="J11" s="15"/>
      <c r="K11" s="15"/>
      <c r="L11" s="15"/>
      <c r="M11" s="19"/>
      <c r="N11" s="19"/>
      <c r="O11" s="19"/>
      <c r="P11" s="19"/>
      <c r="Q11" s="19"/>
    </row>
    <row r="12" spans="1:17" s="24" customFormat="1" ht="13.5">
      <c r="A12" s="71" t="s">
        <v>41</v>
      </c>
      <c r="B12" s="21">
        <f>D12+F12</f>
        <v>2063000</v>
      </c>
      <c r="C12" s="21">
        <f>SUM(C14:C30)</f>
        <v>157</v>
      </c>
      <c r="D12" s="21">
        <f>SUM(D14:D30)</f>
        <v>1129000</v>
      </c>
      <c r="E12" s="21">
        <f>SUM(E14:E30)</f>
        <v>536</v>
      </c>
      <c r="F12" s="21">
        <f>SUM(F14:F30)</f>
        <v>934000</v>
      </c>
      <c r="G12" s="22">
        <f>I12+J12</f>
        <v>482052</v>
      </c>
      <c r="H12" s="22">
        <f>SUM(H14:H30)</f>
        <v>2.08</v>
      </c>
      <c r="I12" s="22">
        <f>SUM(I14:I30)</f>
        <v>298600</v>
      </c>
      <c r="J12" s="22">
        <f>SUM(J14:J30)</f>
        <v>183452</v>
      </c>
      <c r="K12" s="21">
        <f>SUM(K14:K30)</f>
        <v>0</v>
      </c>
      <c r="L12" s="21">
        <f>SUM(L14:L30)</f>
        <v>0</v>
      </c>
      <c r="M12" s="23"/>
      <c r="N12" s="23"/>
      <c r="O12" s="23"/>
      <c r="P12" s="23"/>
      <c r="Q12" s="23"/>
    </row>
    <row r="13" spans="1:12" ht="13.5">
      <c r="A13" s="25"/>
      <c r="B13" s="26"/>
      <c r="C13" s="27"/>
      <c r="D13" s="26"/>
      <c r="E13" s="26"/>
      <c r="F13" s="26"/>
      <c r="G13" s="26"/>
      <c r="H13" s="27"/>
      <c r="I13" s="26"/>
      <c r="J13" s="15"/>
      <c r="K13" s="26"/>
      <c r="L13" s="26"/>
    </row>
    <row r="14" spans="1:12" ht="13.5">
      <c r="A14" s="28" t="s">
        <v>9</v>
      </c>
      <c r="B14" s="29">
        <v>61000</v>
      </c>
      <c r="C14" s="30">
        <v>9</v>
      </c>
      <c r="D14" s="31">
        <v>41000</v>
      </c>
      <c r="E14" s="31">
        <v>22</v>
      </c>
      <c r="F14" s="32">
        <v>20000</v>
      </c>
      <c r="G14" s="27">
        <f aca="true" t="shared" si="0" ref="G14:G30">I14+J14</f>
        <v>22592</v>
      </c>
      <c r="H14" s="31">
        <v>0.01</v>
      </c>
      <c r="I14" s="31">
        <v>100</v>
      </c>
      <c r="J14" s="33">
        <v>22492</v>
      </c>
      <c r="K14" s="31">
        <v>0</v>
      </c>
      <c r="L14" s="31">
        <v>0</v>
      </c>
    </row>
    <row r="15" spans="1:12" ht="13.5">
      <c r="A15" s="28" t="s">
        <v>10</v>
      </c>
      <c r="B15" s="29">
        <v>53000</v>
      </c>
      <c r="C15" s="30">
        <v>6</v>
      </c>
      <c r="D15" s="31">
        <v>48000</v>
      </c>
      <c r="E15" s="31">
        <v>7</v>
      </c>
      <c r="F15" s="32">
        <v>5000</v>
      </c>
      <c r="G15" s="27">
        <f t="shared" si="0"/>
        <v>4780</v>
      </c>
      <c r="H15" s="31">
        <v>0</v>
      </c>
      <c r="I15" s="31">
        <v>0</v>
      </c>
      <c r="J15" s="33">
        <v>4780</v>
      </c>
      <c r="K15" s="31">
        <v>0</v>
      </c>
      <c r="L15" s="31">
        <v>0</v>
      </c>
    </row>
    <row r="16" spans="1:12" ht="13.5">
      <c r="A16" s="28" t="s">
        <v>11</v>
      </c>
      <c r="B16" s="29">
        <v>31000</v>
      </c>
      <c r="C16" s="30">
        <v>1</v>
      </c>
      <c r="D16" s="31">
        <v>15000</v>
      </c>
      <c r="E16" s="31">
        <v>8</v>
      </c>
      <c r="F16" s="32">
        <v>16000</v>
      </c>
      <c r="G16" s="27">
        <f t="shared" si="0"/>
        <v>43650</v>
      </c>
      <c r="H16" s="31">
        <v>0.03</v>
      </c>
      <c r="I16" s="31">
        <v>4000</v>
      </c>
      <c r="J16" s="33">
        <v>39650</v>
      </c>
      <c r="K16" s="31">
        <v>0</v>
      </c>
      <c r="L16" s="33">
        <v>0</v>
      </c>
    </row>
    <row r="17" spans="1:12" ht="13.5">
      <c r="A17" s="28" t="s">
        <v>12</v>
      </c>
      <c r="B17" s="29">
        <v>132000</v>
      </c>
      <c r="C17" s="31">
        <v>5</v>
      </c>
      <c r="D17" s="31">
        <v>86000</v>
      </c>
      <c r="E17" s="34">
        <v>29</v>
      </c>
      <c r="F17" s="32">
        <v>46000</v>
      </c>
      <c r="G17" s="27">
        <f t="shared" si="0"/>
        <v>175150</v>
      </c>
      <c r="H17" s="31">
        <v>1.37</v>
      </c>
      <c r="I17" s="31">
        <v>159000</v>
      </c>
      <c r="J17" s="33">
        <v>16150</v>
      </c>
      <c r="K17" s="31">
        <v>0</v>
      </c>
      <c r="L17" s="33">
        <v>0</v>
      </c>
    </row>
    <row r="18" spans="1:12" ht="13.5">
      <c r="A18" s="28" t="s">
        <v>13</v>
      </c>
      <c r="B18" s="29">
        <v>25000</v>
      </c>
      <c r="C18" s="31">
        <v>1</v>
      </c>
      <c r="D18" s="31">
        <v>5000</v>
      </c>
      <c r="E18" s="31">
        <v>4</v>
      </c>
      <c r="F18" s="32">
        <v>20000</v>
      </c>
      <c r="G18" s="27">
        <f t="shared" si="0"/>
        <v>157830</v>
      </c>
      <c r="H18" s="31">
        <v>0.17</v>
      </c>
      <c r="I18" s="31">
        <v>81000</v>
      </c>
      <c r="J18" s="33">
        <v>76830</v>
      </c>
      <c r="K18" s="31">
        <v>0</v>
      </c>
      <c r="L18" s="33">
        <v>0</v>
      </c>
    </row>
    <row r="19" spans="1:12" ht="13.5">
      <c r="A19" s="28" t="s">
        <v>14</v>
      </c>
      <c r="B19" s="29">
        <v>83000</v>
      </c>
      <c r="C19" s="31">
        <v>4</v>
      </c>
      <c r="D19" s="31">
        <v>40000</v>
      </c>
      <c r="E19" s="34">
        <v>16</v>
      </c>
      <c r="F19" s="32">
        <v>43000</v>
      </c>
      <c r="G19" s="27">
        <f t="shared" si="0"/>
        <v>14450</v>
      </c>
      <c r="H19" s="31">
        <v>0</v>
      </c>
      <c r="I19" s="31">
        <v>0</v>
      </c>
      <c r="J19" s="33">
        <v>14450</v>
      </c>
      <c r="K19" s="31">
        <v>0</v>
      </c>
      <c r="L19" s="33">
        <v>0</v>
      </c>
    </row>
    <row r="20" spans="1:12" ht="13.5">
      <c r="A20" s="28" t="s">
        <v>15</v>
      </c>
      <c r="B20" s="29">
        <v>0</v>
      </c>
      <c r="C20" s="30">
        <v>0</v>
      </c>
      <c r="D20" s="31">
        <v>0</v>
      </c>
      <c r="E20" s="34">
        <v>0</v>
      </c>
      <c r="F20" s="32">
        <v>0</v>
      </c>
      <c r="G20" s="27">
        <f t="shared" si="0"/>
        <v>4000</v>
      </c>
      <c r="H20" s="31">
        <v>0.04</v>
      </c>
      <c r="I20" s="31">
        <v>4000</v>
      </c>
      <c r="J20" s="33">
        <v>0</v>
      </c>
      <c r="K20" s="31">
        <v>0</v>
      </c>
      <c r="L20" s="33">
        <v>0</v>
      </c>
    </row>
    <row r="21" spans="1:12" ht="13.5">
      <c r="A21" s="28" t="s">
        <v>16</v>
      </c>
      <c r="B21" s="29">
        <v>441000</v>
      </c>
      <c r="C21" s="30">
        <v>59</v>
      </c>
      <c r="D21" s="31">
        <v>256000</v>
      </c>
      <c r="E21" s="34">
        <v>129</v>
      </c>
      <c r="F21" s="32">
        <v>185000</v>
      </c>
      <c r="G21" s="27">
        <f t="shared" si="0"/>
        <v>17600</v>
      </c>
      <c r="H21" s="31">
        <v>0.04</v>
      </c>
      <c r="I21" s="31">
        <v>12500</v>
      </c>
      <c r="J21" s="33">
        <v>5100</v>
      </c>
      <c r="K21" s="31">
        <v>0</v>
      </c>
      <c r="L21" s="33">
        <v>0</v>
      </c>
    </row>
    <row r="22" spans="1:12" ht="13.5">
      <c r="A22" s="28" t="s">
        <v>17</v>
      </c>
      <c r="B22" s="29">
        <v>8000</v>
      </c>
      <c r="C22" s="30">
        <v>1</v>
      </c>
      <c r="D22" s="31">
        <v>7000</v>
      </c>
      <c r="E22" s="31">
        <v>1</v>
      </c>
      <c r="F22" s="32">
        <v>1000</v>
      </c>
      <c r="G22" s="27">
        <f t="shared" si="0"/>
        <v>3000</v>
      </c>
      <c r="H22" s="31">
        <v>0.01</v>
      </c>
      <c r="I22" s="31">
        <v>3000</v>
      </c>
      <c r="J22" s="33">
        <v>0</v>
      </c>
      <c r="K22" s="31">
        <v>0</v>
      </c>
      <c r="L22" s="33">
        <v>0</v>
      </c>
    </row>
    <row r="23" spans="1:12" ht="13.5">
      <c r="A23" s="28" t="s">
        <v>18</v>
      </c>
      <c r="B23" s="29">
        <v>133000</v>
      </c>
      <c r="C23" s="30">
        <v>6</v>
      </c>
      <c r="D23" s="31">
        <v>50000</v>
      </c>
      <c r="E23" s="34">
        <v>42</v>
      </c>
      <c r="F23" s="31">
        <v>83000</v>
      </c>
      <c r="G23" s="27">
        <f t="shared" si="0"/>
        <v>0</v>
      </c>
      <c r="H23" s="31">
        <v>0</v>
      </c>
      <c r="I23" s="31">
        <v>0</v>
      </c>
      <c r="J23" s="33">
        <v>0</v>
      </c>
      <c r="K23" s="31">
        <v>0</v>
      </c>
      <c r="L23" s="33">
        <v>0</v>
      </c>
    </row>
    <row r="24" spans="1:12" ht="13.5">
      <c r="A24" s="28" t="s">
        <v>19</v>
      </c>
      <c r="B24" s="29">
        <v>131000</v>
      </c>
      <c r="C24" s="30">
        <v>9</v>
      </c>
      <c r="D24" s="31">
        <v>61000</v>
      </c>
      <c r="E24" s="34">
        <v>41</v>
      </c>
      <c r="F24" s="32">
        <v>70000</v>
      </c>
      <c r="G24" s="27">
        <f t="shared" si="0"/>
        <v>2100</v>
      </c>
      <c r="H24" s="31">
        <v>0</v>
      </c>
      <c r="I24" s="31">
        <v>0</v>
      </c>
      <c r="J24" s="33">
        <v>2100</v>
      </c>
      <c r="K24" s="31">
        <v>0</v>
      </c>
      <c r="L24" s="33">
        <v>0</v>
      </c>
    </row>
    <row r="25" spans="1:12" ht="13.5">
      <c r="A25" s="28" t="s">
        <v>20</v>
      </c>
      <c r="B25" s="29">
        <v>460000</v>
      </c>
      <c r="C25" s="30">
        <v>35</v>
      </c>
      <c r="D25" s="31">
        <v>247000</v>
      </c>
      <c r="E25" s="34">
        <v>134</v>
      </c>
      <c r="F25" s="32">
        <v>213000</v>
      </c>
      <c r="G25" s="27">
        <f t="shared" si="0"/>
        <v>0</v>
      </c>
      <c r="H25" s="31">
        <v>0</v>
      </c>
      <c r="I25" s="31">
        <v>0</v>
      </c>
      <c r="J25" s="35">
        <v>0</v>
      </c>
      <c r="K25" s="31">
        <v>0</v>
      </c>
      <c r="L25" s="31">
        <v>0</v>
      </c>
    </row>
    <row r="26" spans="1:12" ht="13.5">
      <c r="A26" s="28" t="s">
        <v>21</v>
      </c>
      <c r="B26" s="29">
        <v>264000</v>
      </c>
      <c r="C26" s="30">
        <v>12</v>
      </c>
      <c r="D26" s="31">
        <v>161000</v>
      </c>
      <c r="E26" s="34">
        <v>49</v>
      </c>
      <c r="F26" s="32">
        <v>103000</v>
      </c>
      <c r="G26" s="27">
        <f t="shared" si="0"/>
        <v>31200</v>
      </c>
      <c r="H26" s="31">
        <v>0.4</v>
      </c>
      <c r="I26" s="31">
        <v>30000</v>
      </c>
      <c r="J26" s="35">
        <v>1200</v>
      </c>
      <c r="K26" s="31">
        <v>0</v>
      </c>
      <c r="L26" s="31">
        <v>0</v>
      </c>
    </row>
    <row r="27" spans="1:12" ht="13.5">
      <c r="A27" s="28" t="s">
        <v>22</v>
      </c>
      <c r="B27" s="29">
        <v>39000</v>
      </c>
      <c r="C27" s="30">
        <v>2</v>
      </c>
      <c r="D27" s="31">
        <v>15000</v>
      </c>
      <c r="E27" s="34">
        <v>10</v>
      </c>
      <c r="F27" s="32">
        <v>24000</v>
      </c>
      <c r="G27" s="27">
        <f t="shared" si="0"/>
        <v>5000</v>
      </c>
      <c r="H27" s="31">
        <v>0.01</v>
      </c>
      <c r="I27" s="31">
        <v>5000</v>
      </c>
      <c r="J27" s="35">
        <v>0</v>
      </c>
      <c r="K27" s="31">
        <v>0</v>
      </c>
      <c r="L27" s="31">
        <v>0</v>
      </c>
    </row>
    <row r="28" spans="1:12" ht="13.5">
      <c r="A28" s="28" t="s">
        <v>23</v>
      </c>
      <c r="B28" s="29">
        <v>0</v>
      </c>
      <c r="C28" s="30">
        <v>0</v>
      </c>
      <c r="D28" s="31">
        <v>0</v>
      </c>
      <c r="E28" s="34">
        <v>0</v>
      </c>
      <c r="F28" s="32">
        <v>0</v>
      </c>
      <c r="G28" s="27">
        <f t="shared" si="0"/>
        <v>0</v>
      </c>
      <c r="H28" s="31">
        <v>0</v>
      </c>
      <c r="I28" s="31">
        <v>0</v>
      </c>
      <c r="J28" s="33">
        <v>0</v>
      </c>
      <c r="K28" s="31">
        <v>0</v>
      </c>
      <c r="L28" s="33">
        <v>0</v>
      </c>
    </row>
    <row r="29" spans="1:12" ht="13.5">
      <c r="A29" s="28" t="s">
        <v>24</v>
      </c>
      <c r="B29" s="29">
        <v>3000</v>
      </c>
      <c r="C29" s="30">
        <v>1</v>
      </c>
      <c r="D29" s="31">
        <v>2000</v>
      </c>
      <c r="E29" s="34">
        <v>1</v>
      </c>
      <c r="F29" s="32">
        <v>1000</v>
      </c>
      <c r="G29" s="27">
        <f t="shared" si="0"/>
        <v>0</v>
      </c>
      <c r="H29" s="31">
        <v>0</v>
      </c>
      <c r="I29" s="31">
        <v>0</v>
      </c>
      <c r="J29" s="33">
        <v>0</v>
      </c>
      <c r="K29" s="31">
        <v>0</v>
      </c>
      <c r="L29" s="33">
        <v>0</v>
      </c>
    </row>
    <row r="30" spans="1:17" ht="13.5">
      <c r="A30" s="36" t="s">
        <v>25</v>
      </c>
      <c r="B30" s="37">
        <v>199000</v>
      </c>
      <c r="C30" s="38">
        <v>6</v>
      </c>
      <c r="D30" s="39">
        <v>95000</v>
      </c>
      <c r="E30" s="40">
        <v>43</v>
      </c>
      <c r="F30" s="41">
        <v>104000</v>
      </c>
      <c r="G30" s="42">
        <f t="shared" si="0"/>
        <v>700</v>
      </c>
      <c r="H30" s="39">
        <v>0</v>
      </c>
      <c r="I30" s="39">
        <v>0</v>
      </c>
      <c r="J30" s="43">
        <v>700</v>
      </c>
      <c r="K30" s="39">
        <v>0</v>
      </c>
      <c r="L30" s="39">
        <v>0</v>
      </c>
      <c r="M30" s="1"/>
      <c r="N30" s="1"/>
      <c r="O30" s="1"/>
      <c r="P30" s="1"/>
      <c r="Q30" s="1"/>
    </row>
    <row r="31" spans="1:12" ht="13.5">
      <c r="A31" s="44" t="s">
        <v>26</v>
      </c>
      <c r="B31" s="29"/>
      <c r="C31" s="30"/>
      <c r="D31" s="31"/>
      <c r="E31" s="45"/>
      <c r="F31" s="31"/>
      <c r="G31" s="27"/>
      <c r="H31" s="46"/>
      <c r="I31" s="31"/>
      <c r="J31" s="33"/>
      <c r="K31" s="31"/>
      <c r="L31" s="31"/>
    </row>
    <row r="32" spans="1:17" s="54" customFormat="1" ht="12">
      <c r="A32" s="47" t="s">
        <v>27</v>
      </c>
      <c r="B32" s="47"/>
      <c r="C32" s="48"/>
      <c r="D32" s="47"/>
      <c r="E32" s="47"/>
      <c r="F32" s="49"/>
      <c r="G32" s="48"/>
      <c r="H32" s="47"/>
      <c r="I32" s="49"/>
      <c r="J32" s="50"/>
      <c r="K32" s="51"/>
      <c r="L32" s="52"/>
      <c r="M32" s="53"/>
      <c r="N32" s="53"/>
      <c r="O32" s="53"/>
      <c r="P32" s="53"/>
      <c r="Q32" s="53"/>
    </row>
  </sheetData>
  <mergeCells count="13">
    <mergeCell ref="G4:G5"/>
    <mergeCell ref="B4:B5"/>
    <mergeCell ref="J4:J5"/>
    <mergeCell ref="K2:L2"/>
    <mergeCell ref="K4:L4"/>
    <mergeCell ref="K3:L3"/>
    <mergeCell ref="A1:L1"/>
    <mergeCell ref="A3:A5"/>
    <mergeCell ref="E4:F4"/>
    <mergeCell ref="H4:I4"/>
    <mergeCell ref="C4:D4"/>
    <mergeCell ref="B3:F3"/>
    <mergeCell ref="G3:J3"/>
  </mergeCells>
  <printOptions/>
  <pageMargins left="0.78" right="0.22" top="0.1968503937007874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2008-04-15T07:24:34Z</cp:lastPrinted>
  <dcterms:created xsi:type="dcterms:W3CDTF">2008-03-10T05:49:29Z</dcterms:created>
  <dcterms:modified xsi:type="dcterms:W3CDTF">2008-04-15T07:25:41Z</dcterms:modified>
  <cp:category/>
  <cp:version/>
  <cp:contentType/>
  <cp:contentStatus/>
</cp:coreProperties>
</file>