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66" sheetId="1" r:id="rId1"/>
  </sheets>
  <definedNames>
    <definedName name="_xlnm.Print_Area" localSheetId="0">'266'!$A$1:$R$47</definedName>
    <definedName name="_xlnm.Print_Titles" localSheetId="0">'266'!$1:$7</definedName>
  </definedNames>
  <calcPr fullCalcOnLoad="1"/>
</workbook>
</file>

<file path=xl/sharedStrings.xml><?xml version="1.0" encoding="utf-8"?>
<sst xmlns="http://schemas.openxmlformats.org/spreadsheetml/2006/main" count="87" uniqueCount="67">
  <si>
    <t>266．火災発生および損害状況</t>
  </si>
  <si>
    <t>火災件数（件）</t>
  </si>
  <si>
    <t>焼損面積</t>
  </si>
  <si>
    <t>罹災世帯数</t>
  </si>
  <si>
    <t>罹災者数</t>
  </si>
  <si>
    <t>死傷者数（人）</t>
  </si>
  <si>
    <t>損害額（千円）</t>
  </si>
  <si>
    <t>標示番号</t>
  </si>
  <si>
    <t>総 数</t>
  </si>
  <si>
    <t>建物</t>
  </si>
  <si>
    <t>林野</t>
  </si>
  <si>
    <t>車・船・</t>
  </si>
  <si>
    <t>山林・原野</t>
  </si>
  <si>
    <t>小損・半損</t>
  </si>
  <si>
    <t>全損</t>
  </si>
  <si>
    <t>死亡</t>
  </si>
  <si>
    <t>負傷者</t>
  </si>
  <si>
    <t>総  額</t>
  </si>
  <si>
    <t>（世帯）</t>
  </si>
  <si>
    <t>（ 人 ）</t>
  </si>
  <si>
    <t>平成13年</t>
  </si>
  <si>
    <t xml:space="preserve"> 1月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</si>
  <si>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</si>
  <si>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</si>
  <si>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</si>
  <si>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</si>
  <si>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</si>
  <si>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</si>
  <si>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</si>
  <si>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</si>
  <si>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</si>
  <si>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</si>
  <si>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</si>
  <si>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</si>
  <si>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</si>
  <si>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</si>
  <si>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</si>
  <si>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</si>
  <si>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</si>
  <si>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</si>
  <si>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資料：県消防保安室「消防年報」</t>
  </si>
  <si>
    <t>（ ㎡ ）</t>
  </si>
  <si>
    <t>（ ａ ）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</si>
  <si>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</si>
  <si>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</si>
  <si>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</si>
  <si>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</si>
  <si>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</si>
  <si>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</si>
  <si>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</si>
  <si>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</si>
  <si>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</si>
  <si>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</si>
  <si>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</si>
  <si>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-</t>
  </si>
  <si>
    <t>年 次、月 次　　および市町村</t>
  </si>
  <si>
    <t>そ の 他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</si>
  <si>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</si>
  <si>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</si>
  <si>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</si>
  <si>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</si>
  <si>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</si>
  <si>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</si>
  <si>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</si>
  <si>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</si>
  <si>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</si>
  <si>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24．  災  害  お  よ  び  事  故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</si>
</sst>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8" fontId="2" fillId="0" borderId="0" xfId="16" applyFont="1" applyFill="1" applyAlignment="1">
      <alignment horizontal="center"/>
    </xf>
    <xf numFmtId="38" fontId="0" fillId="0" borderId="0" xfId="16" applyFill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center"/>
    </xf>
    <xf numFmtId="38" fontId="5" fillId="0" borderId="2" xfId="16" applyFont="1" applyFill="1" applyBorder="1" applyAlignment="1">
      <alignment horizontal="center" vertical="center"/>
    </xf>
    <xf numFmtId="38" fontId="0" fillId="0" borderId="0" xfId="16" applyFill="1" applyBorder="1" applyAlignment="1">
      <alignment/>
    </xf>
    <xf numFmtId="38" fontId="0" fillId="0" borderId="0" xfId="16" applyFont="1" applyFill="1" applyAlignment="1">
      <alignment/>
    </xf>
    <xf numFmtId="38" fontId="0" fillId="0" borderId="0" xfId="16" applyFill="1" applyAlignment="1">
      <alignment horizontal="center"/>
    </xf>
    <xf numFmtId="38" fontId="0" fillId="2" borderId="0" xfId="16" applyFill="1" applyAlignment="1">
      <alignment/>
    </xf>
    <xf numFmtId="38" fontId="0" fillId="2" borderId="0" xfId="16" applyFont="1" applyFill="1" applyAlignment="1">
      <alignment/>
    </xf>
    <xf numFmtId="38" fontId="6" fillId="0" borderId="0" xfId="16" applyFont="1" applyFill="1" applyAlignment="1">
      <alignment vertical="center"/>
    </xf>
    <xf numFmtId="38" fontId="5" fillId="0" borderId="3" xfId="16" applyFont="1" applyFill="1" applyBorder="1" applyAlignment="1">
      <alignment horizontal="center" vertical="center"/>
    </xf>
    <xf numFmtId="38" fontId="6" fillId="0" borderId="0" xfId="16" applyFont="1" applyFill="1" applyBorder="1" applyAlignment="1">
      <alignment vertical="center"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left"/>
    </xf>
    <xf numFmtId="41" fontId="5" fillId="0" borderId="4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38" fontId="5" fillId="0" borderId="4" xfId="16" applyFont="1" applyFill="1" applyBorder="1" applyAlignment="1">
      <alignment horizontal="center"/>
    </xf>
    <xf numFmtId="38" fontId="6" fillId="0" borderId="0" xfId="16" applyFont="1" applyFill="1" applyAlignment="1">
      <alignment/>
    </xf>
    <xf numFmtId="38" fontId="5" fillId="0" borderId="0" xfId="16" applyFont="1" applyFill="1" applyBorder="1" applyAlignment="1">
      <alignment horizontal="distributed"/>
    </xf>
    <xf numFmtId="41" fontId="5" fillId="0" borderId="5" xfId="16" applyNumberFormat="1" applyFont="1" applyFill="1" applyBorder="1" applyAlignment="1">
      <alignment/>
    </xf>
    <xf numFmtId="38" fontId="5" fillId="0" borderId="5" xfId="16" applyFont="1" applyFill="1" applyBorder="1" applyAlignment="1">
      <alignment horizontal="center"/>
    </xf>
    <xf numFmtId="38" fontId="7" fillId="0" borderId="0" xfId="16" applyFont="1" applyFill="1" applyAlignment="1">
      <alignment/>
    </xf>
    <xf numFmtId="38" fontId="8" fillId="0" borderId="0" xfId="16" applyFont="1" applyFill="1" applyBorder="1" applyAlignment="1">
      <alignment horizontal="distributed"/>
    </xf>
    <xf numFmtId="41" fontId="7" fillId="0" borderId="5" xfId="16" applyNumberFormat="1" applyFont="1" applyFill="1" applyBorder="1" applyAlignment="1">
      <alignment/>
    </xf>
    <xf numFmtId="41" fontId="7" fillId="0" borderId="0" xfId="16" applyNumberFormat="1" applyFont="1" applyFill="1" applyAlignment="1">
      <alignment/>
    </xf>
    <xf numFmtId="38" fontId="5" fillId="0" borderId="0" xfId="16" applyFont="1" applyFill="1" applyAlignment="1">
      <alignment horizontal="center"/>
    </xf>
    <xf numFmtId="41" fontId="9" fillId="0" borderId="0" xfId="16" applyNumberFormat="1" applyFont="1" applyFill="1" applyAlignment="1">
      <alignment/>
    </xf>
    <xf numFmtId="41" fontId="9" fillId="0" borderId="0" xfId="16" applyNumberFormat="1" applyFont="1" applyFill="1" applyAlignment="1">
      <alignment horizontal="right"/>
    </xf>
    <xf numFmtId="38" fontId="5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41" fontId="5" fillId="0" borderId="5" xfId="16" applyNumberFormat="1" applyFont="1" applyFill="1" applyBorder="1" applyAlignment="1">
      <alignment horizontal="right"/>
    </xf>
    <xf numFmtId="0" fontId="5" fillId="0" borderId="6" xfId="0" applyFont="1" applyFill="1" applyBorder="1" applyAlignment="1">
      <alignment horizontal="distributed" vertical="center"/>
    </xf>
    <xf numFmtId="41" fontId="5" fillId="0" borderId="7" xfId="16" applyNumberFormat="1" applyFont="1" applyFill="1" applyBorder="1" applyAlignment="1">
      <alignment/>
    </xf>
    <xf numFmtId="41" fontId="9" fillId="0" borderId="6" xfId="16" applyNumberFormat="1" applyFont="1" applyFill="1" applyBorder="1" applyAlignment="1">
      <alignment/>
    </xf>
    <xf numFmtId="41" fontId="5" fillId="0" borderId="6" xfId="16" applyNumberFormat="1" applyFont="1" applyFill="1" applyBorder="1" applyAlignment="1">
      <alignment/>
    </xf>
    <xf numFmtId="38" fontId="5" fillId="0" borderId="7" xfId="16" applyFont="1" applyFill="1" applyBorder="1" applyAlignment="1">
      <alignment horizontal="center"/>
    </xf>
    <xf numFmtId="38" fontId="5" fillId="0" borderId="0" xfId="16" applyFont="1" applyFill="1" applyBorder="1" applyAlignment="1">
      <alignment/>
    </xf>
    <xf numFmtId="38" fontId="2" fillId="0" borderId="0" xfId="16" applyFont="1" applyFill="1" applyAlignment="1">
      <alignment horizontal="right"/>
    </xf>
    <xf numFmtId="38" fontId="4" fillId="0" borderId="1" xfId="16" applyFont="1" applyFill="1" applyBorder="1" applyAlignment="1">
      <alignment horizontal="right"/>
    </xf>
    <xf numFmtId="38" fontId="7" fillId="0" borderId="0" xfId="16" applyFont="1" applyFill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38" fontId="0" fillId="0" borderId="0" xfId="16" applyFill="1" applyBorder="1" applyAlignment="1">
      <alignment horizontal="right"/>
    </xf>
    <xf numFmtId="38" fontId="0" fillId="0" borderId="0" xfId="16" applyFill="1" applyAlignment="1">
      <alignment horizontal="right"/>
    </xf>
    <xf numFmtId="49" fontId="5" fillId="0" borderId="5" xfId="16" applyNumberFormat="1" applyFont="1" applyFill="1" applyBorder="1" applyAlignment="1">
      <alignment horizontal="center"/>
    </xf>
    <xf numFmtId="38" fontId="5" fillId="0" borderId="3" xfId="16" applyFont="1" applyFill="1" applyBorder="1" applyAlignment="1">
      <alignment horizontal="center" vertical="center"/>
    </xf>
    <xf numFmtId="38" fontId="5" fillId="0" borderId="2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5" fillId="0" borderId="9" xfId="16" applyFont="1" applyFill="1" applyBorder="1" applyAlignment="1">
      <alignment horizontal="center" vertical="center"/>
    </xf>
    <xf numFmtId="38" fontId="5" fillId="0" borderId="10" xfId="16" applyFont="1" applyFill="1" applyBorder="1" applyAlignment="1">
      <alignment horizontal="center" vertical="center" wrapText="1"/>
    </xf>
    <xf numFmtId="38" fontId="5" fillId="0" borderId="5" xfId="16" applyFont="1" applyFill="1" applyBorder="1" applyAlignment="1">
      <alignment horizontal="center" vertical="center" wrapText="1"/>
    </xf>
    <xf numFmtId="38" fontId="5" fillId="0" borderId="7" xfId="16" applyFont="1" applyFill="1" applyBorder="1" applyAlignment="1">
      <alignment horizontal="center" vertical="center" wrapText="1"/>
    </xf>
    <xf numFmtId="38" fontId="2" fillId="0" borderId="0" xfId="16" applyFont="1" applyFill="1" applyAlignment="1">
      <alignment horizontal="center"/>
    </xf>
    <xf numFmtId="38" fontId="3" fillId="0" borderId="0" xfId="16" applyFont="1" applyFill="1" applyAlignment="1">
      <alignment horizontal="center"/>
    </xf>
    <xf numFmtId="38" fontId="5" fillId="0" borderId="11" xfId="16" applyFont="1" applyFill="1" applyBorder="1" applyAlignment="1">
      <alignment horizontal="center" vertical="center"/>
    </xf>
    <xf numFmtId="49" fontId="5" fillId="0" borderId="12" xfId="16" applyNumberFormat="1" applyFont="1" applyFill="1" applyBorder="1" applyAlignment="1">
      <alignment horizontal="left" vertical="center"/>
    </xf>
    <xf numFmtId="49" fontId="5" fillId="0" borderId="13" xfId="16" applyNumberFormat="1" applyFont="1" applyFill="1" applyBorder="1" applyAlignment="1">
      <alignment horizontal="left" vertical="center"/>
    </xf>
    <xf numFmtId="38" fontId="5" fillId="0" borderId="14" xfId="16" applyFont="1" applyFill="1" applyBorder="1" applyAlignment="1">
      <alignment horizontal="center" vertical="center" wrapText="1"/>
    </xf>
    <xf numFmtId="38" fontId="5" fillId="0" borderId="15" xfId="16" applyFont="1" applyFill="1" applyBorder="1" applyAlignment="1">
      <alignment horizontal="center" vertical="center" wrapText="1"/>
    </xf>
    <xf numFmtId="38" fontId="5" fillId="0" borderId="0" xfId="16" applyFont="1" applyFill="1" applyBorder="1" applyAlignment="1">
      <alignment horizontal="center" vertical="center" wrapText="1"/>
    </xf>
    <xf numFmtId="38" fontId="5" fillId="0" borderId="16" xfId="16" applyFont="1" applyFill="1" applyBorder="1" applyAlignment="1">
      <alignment horizontal="center" vertical="center" wrapText="1"/>
    </xf>
    <xf numFmtId="38" fontId="5" fillId="0" borderId="6" xfId="16" applyFont="1" applyFill="1" applyBorder="1" applyAlignment="1">
      <alignment horizontal="center" vertical="center" wrapText="1"/>
    </xf>
    <xf numFmtId="38" fontId="5" fillId="0" borderId="11" xfId="16" applyFont="1" applyFill="1" applyBorder="1" applyAlignment="1">
      <alignment horizontal="center" vertical="center" wrapText="1"/>
    </xf>
    <xf numFmtId="38" fontId="8" fillId="0" borderId="5" xfId="16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showZeros="0" tabSelected="1" view="pageBreakPreview" zoomScaleNormal="75" zoomScaleSheetLayoutView="100" workbookViewId="0" topLeftCell="A1">
      <selection activeCell="R14" sqref="R14"/>
    </sheetView>
  </sheetViews>
  <sheetFormatPr defaultColWidth="9.00390625" defaultRowHeight="13.5"/>
  <cols>
    <col min="1" max="1" width="3.125" style="45" customWidth="1"/>
    <col min="2" max="2" width="10.25390625" style="2" bestFit="1" customWidth="1"/>
    <col min="3" max="4" width="5.875" style="2" bestFit="1" customWidth="1"/>
    <col min="5" max="5" width="5.00390625" style="2" bestFit="1" customWidth="1"/>
    <col min="6" max="7" width="8.50390625" style="2" bestFit="1" customWidth="1"/>
    <col min="8" max="9" width="10.25390625" style="2" bestFit="1" customWidth="1"/>
    <col min="10" max="11" width="8.50390625" style="2" bestFit="1" customWidth="1"/>
    <col min="12" max="12" width="5.00390625" style="2" bestFit="1" customWidth="1"/>
    <col min="13" max="13" width="6.75390625" style="2" bestFit="1" customWidth="1"/>
    <col min="14" max="14" width="11.25390625" style="7" bestFit="1" customWidth="1"/>
    <col min="15" max="15" width="11.25390625" style="2" bestFit="1" customWidth="1"/>
    <col min="16" max="16" width="9.375" style="2" bestFit="1" customWidth="1"/>
    <col min="17" max="17" width="11.25390625" style="2" bestFit="1" customWidth="1"/>
    <col min="18" max="18" width="4.25390625" style="8" customWidth="1"/>
    <col min="19" max="16384" width="9.00390625" style="2" customWidth="1"/>
  </cols>
  <sheetData>
    <row r="1" spans="1:18" ht="21">
      <c r="A1" s="54" t="s">
        <v>66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</row>
    <row r="2" spans="1:18" ht="9" customHeight="1">
      <c r="A2" s="3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7.2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4.25" thickBot="1">
      <c r="A4" s="4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s="11" customFormat="1" ht="18" customHeight="1" thickTop="1">
      <c r="A5" s="59" t="s">
        <v>55</v>
      </c>
      <c r="B5" s="60"/>
      <c r="C5" s="56" t="s">
        <v>1</v>
      </c>
      <c r="D5" s="48"/>
      <c r="E5" s="48"/>
      <c r="F5" s="48"/>
      <c r="G5" s="48" t="s">
        <v>2</v>
      </c>
      <c r="H5" s="48"/>
      <c r="I5" s="48" t="s">
        <v>3</v>
      </c>
      <c r="J5" s="48"/>
      <c r="K5" s="49" t="s">
        <v>4</v>
      </c>
      <c r="L5" s="57" t="s">
        <v>5</v>
      </c>
      <c r="M5" s="58"/>
      <c r="N5" s="48" t="s">
        <v>6</v>
      </c>
      <c r="O5" s="48"/>
      <c r="P5" s="48"/>
      <c r="Q5" s="48"/>
      <c r="R5" s="51" t="s">
        <v>7</v>
      </c>
    </row>
    <row r="6" spans="1:19" s="11" customFormat="1" ht="12">
      <c r="A6" s="61"/>
      <c r="B6" s="62"/>
      <c r="C6" s="47" t="s">
        <v>8</v>
      </c>
      <c r="D6" s="47" t="s">
        <v>9</v>
      </c>
      <c r="E6" s="47" t="s">
        <v>10</v>
      </c>
      <c r="F6" s="12" t="s">
        <v>11</v>
      </c>
      <c r="G6" s="12" t="s">
        <v>9</v>
      </c>
      <c r="H6" s="12" t="s">
        <v>12</v>
      </c>
      <c r="I6" s="12" t="s">
        <v>13</v>
      </c>
      <c r="J6" s="12" t="s">
        <v>14</v>
      </c>
      <c r="K6" s="50"/>
      <c r="L6" s="47" t="s">
        <v>15</v>
      </c>
      <c r="M6" s="47" t="s">
        <v>16</v>
      </c>
      <c r="N6" s="47" t="s">
        <v>17</v>
      </c>
      <c r="O6" s="47" t="s">
        <v>9</v>
      </c>
      <c r="P6" s="47" t="s">
        <v>10</v>
      </c>
      <c r="Q6" s="12" t="s">
        <v>11</v>
      </c>
      <c r="R6" s="52"/>
      <c r="S6" s="13"/>
    </row>
    <row r="7" spans="1:18" s="11" customFormat="1" ht="12">
      <c r="A7" s="63"/>
      <c r="B7" s="64"/>
      <c r="C7" s="48"/>
      <c r="D7" s="48"/>
      <c r="E7" s="48"/>
      <c r="F7" s="5" t="s">
        <v>56</v>
      </c>
      <c r="G7" s="5" t="s">
        <v>41</v>
      </c>
      <c r="H7" s="5" t="s">
        <v>42</v>
      </c>
      <c r="I7" s="5" t="s">
        <v>18</v>
      </c>
      <c r="J7" s="5" t="s">
        <v>18</v>
      </c>
      <c r="K7" s="5" t="s">
        <v>19</v>
      </c>
      <c r="L7" s="48"/>
      <c r="M7" s="48"/>
      <c r="N7" s="48"/>
      <c r="O7" s="48"/>
      <c r="P7" s="48"/>
      <c r="Q7" s="5" t="s">
        <v>56</v>
      </c>
      <c r="R7" s="53"/>
    </row>
    <row r="8" spans="1:18" s="19" customFormat="1" ht="12">
      <c r="A8" s="30"/>
      <c r="B8" s="15" t="s">
        <v>20</v>
      </c>
      <c r="C8" s="16">
        <v>563</v>
      </c>
      <c r="D8" s="17">
        <v>322</v>
      </c>
      <c r="E8" s="17">
        <v>58</v>
      </c>
      <c r="F8" s="17">
        <v>183</v>
      </c>
      <c r="G8" s="17">
        <v>25543</v>
      </c>
      <c r="H8" s="17">
        <v>14697</v>
      </c>
      <c r="I8" s="17">
        <v>159</v>
      </c>
      <c r="J8" s="17">
        <v>90</v>
      </c>
      <c r="K8" s="17">
        <v>639</v>
      </c>
      <c r="L8" s="17">
        <v>37</v>
      </c>
      <c r="M8" s="17">
        <v>54</v>
      </c>
      <c r="N8" s="17">
        <v>2574499</v>
      </c>
      <c r="O8" s="17">
        <v>1145575</v>
      </c>
      <c r="P8" s="17">
        <v>121974</v>
      </c>
      <c r="Q8" s="17">
        <v>1306950</v>
      </c>
      <c r="R8" s="18">
        <v>13</v>
      </c>
    </row>
    <row r="9" spans="1:18" s="19" customFormat="1" ht="12">
      <c r="A9" s="30"/>
      <c r="B9" s="20">
        <v>14</v>
      </c>
      <c r="C9" s="21">
        <v>656</v>
      </c>
      <c r="D9" s="17">
        <v>294</v>
      </c>
      <c r="E9" s="17">
        <v>89</v>
      </c>
      <c r="F9" s="17">
        <v>273</v>
      </c>
      <c r="G9" s="17">
        <v>17668</v>
      </c>
      <c r="H9" s="17">
        <v>3795</v>
      </c>
      <c r="I9" s="17">
        <v>193</v>
      </c>
      <c r="J9" s="17">
        <v>96</v>
      </c>
      <c r="K9" s="17">
        <v>746</v>
      </c>
      <c r="L9" s="17">
        <v>31</v>
      </c>
      <c r="M9" s="17">
        <v>72</v>
      </c>
      <c r="N9" s="17">
        <v>1052090</v>
      </c>
      <c r="O9" s="17">
        <v>975309</v>
      </c>
      <c r="P9" s="17">
        <v>6361</v>
      </c>
      <c r="Q9" s="17">
        <v>70420</v>
      </c>
      <c r="R9" s="22">
        <v>14</v>
      </c>
    </row>
    <row r="10" spans="1:18" s="19" customFormat="1" ht="12">
      <c r="A10" s="30"/>
      <c r="B10" s="20">
        <v>15</v>
      </c>
      <c r="C10" s="21">
        <v>534</v>
      </c>
      <c r="D10" s="17">
        <v>293</v>
      </c>
      <c r="E10" s="17">
        <v>46</v>
      </c>
      <c r="F10" s="17">
        <v>195</v>
      </c>
      <c r="G10" s="17">
        <v>19137</v>
      </c>
      <c r="H10" s="17">
        <v>1422</v>
      </c>
      <c r="I10" s="17">
        <v>134</v>
      </c>
      <c r="J10" s="17">
        <v>90</v>
      </c>
      <c r="K10" s="17">
        <v>588</v>
      </c>
      <c r="L10" s="17">
        <v>23</v>
      </c>
      <c r="M10" s="17">
        <v>56</v>
      </c>
      <c r="N10" s="17">
        <v>971453</v>
      </c>
      <c r="O10" s="17">
        <v>939362</v>
      </c>
      <c r="P10" s="17">
        <v>1798</v>
      </c>
      <c r="Q10" s="17">
        <v>30293</v>
      </c>
      <c r="R10" s="22">
        <v>15</v>
      </c>
    </row>
    <row r="11" spans="1:18" s="19" customFormat="1" ht="12">
      <c r="A11" s="30"/>
      <c r="B11" s="20">
        <v>16</v>
      </c>
      <c r="C11" s="21">
        <v>567</v>
      </c>
      <c r="D11" s="17">
        <v>303</v>
      </c>
      <c r="E11" s="17">
        <v>62</v>
      </c>
      <c r="F11" s="17">
        <v>202</v>
      </c>
      <c r="G11" s="17">
        <v>24025</v>
      </c>
      <c r="H11" s="17">
        <v>2084</v>
      </c>
      <c r="I11" s="17">
        <v>166</v>
      </c>
      <c r="J11" s="17">
        <v>111</v>
      </c>
      <c r="K11" s="17">
        <v>753</v>
      </c>
      <c r="L11" s="17">
        <v>21</v>
      </c>
      <c r="M11" s="17">
        <v>79</v>
      </c>
      <c r="N11" s="17">
        <v>1116693</v>
      </c>
      <c r="O11" s="17">
        <v>1055037</v>
      </c>
      <c r="P11" s="17">
        <v>5763</v>
      </c>
      <c r="Q11" s="17">
        <v>55893</v>
      </c>
      <c r="R11" s="22">
        <v>16</v>
      </c>
    </row>
    <row r="12" spans="1:18" s="19" customFormat="1" ht="12">
      <c r="A12" s="30"/>
      <c r="B12" s="20">
        <v>17</v>
      </c>
      <c r="C12" s="21">
        <v>654</v>
      </c>
      <c r="D12" s="17">
        <v>323</v>
      </c>
      <c r="E12" s="17">
        <v>77</v>
      </c>
      <c r="F12" s="17">
        <v>254</v>
      </c>
      <c r="G12" s="17">
        <v>20276</v>
      </c>
      <c r="H12" s="17">
        <v>3215</v>
      </c>
      <c r="I12" s="17">
        <v>187</v>
      </c>
      <c r="J12" s="17">
        <v>96</v>
      </c>
      <c r="K12" s="17">
        <v>716</v>
      </c>
      <c r="L12" s="17">
        <v>26</v>
      </c>
      <c r="M12" s="17">
        <v>61</v>
      </c>
      <c r="N12" s="17">
        <v>1025609</v>
      </c>
      <c r="O12" s="17">
        <v>962189</v>
      </c>
      <c r="P12" s="17">
        <v>9747</v>
      </c>
      <c r="Q12" s="17">
        <v>53673</v>
      </c>
      <c r="R12" s="22">
        <v>17</v>
      </c>
    </row>
    <row r="13" spans="1:18" s="19" customFormat="1" ht="12">
      <c r="A13" s="30"/>
      <c r="B13" s="20"/>
      <c r="C13" s="21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2"/>
    </row>
    <row r="14" spans="1:18" s="23" customFormat="1" ht="12">
      <c r="A14" s="41"/>
      <c r="B14" s="24">
        <v>18</v>
      </c>
      <c r="C14" s="25">
        <f aca="true" t="shared" si="0" ref="C14:Q14">SUM(C16:C27)</f>
        <v>548</v>
      </c>
      <c r="D14" s="26">
        <f t="shared" si="0"/>
        <v>319</v>
      </c>
      <c r="E14" s="26">
        <f t="shared" si="0"/>
        <v>58</v>
      </c>
      <c r="F14" s="26">
        <f t="shared" si="0"/>
        <v>171</v>
      </c>
      <c r="G14" s="26">
        <f t="shared" si="0"/>
        <v>20149</v>
      </c>
      <c r="H14" s="26">
        <f t="shared" si="0"/>
        <v>5848</v>
      </c>
      <c r="I14" s="26">
        <f t="shared" si="0"/>
        <v>186</v>
      </c>
      <c r="J14" s="26">
        <f t="shared" si="0"/>
        <v>82</v>
      </c>
      <c r="K14" s="26">
        <f t="shared" si="0"/>
        <v>691</v>
      </c>
      <c r="L14" s="26">
        <f t="shared" si="0"/>
        <v>29</v>
      </c>
      <c r="M14" s="26">
        <f t="shared" si="0"/>
        <v>65</v>
      </c>
      <c r="N14" s="26">
        <f t="shared" si="0"/>
        <v>1247534</v>
      </c>
      <c r="O14" s="26">
        <f t="shared" si="0"/>
        <v>1166555</v>
      </c>
      <c r="P14" s="26">
        <f t="shared" si="0"/>
        <v>2224</v>
      </c>
      <c r="Q14" s="26">
        <f t="shared" si="0"/>
        <v>78755</v>
      </c>
      <c r="R14" s="65">
        <v>18</v>
      </c>
    </row>
    <row r="15" spans="1:18" s="19" customFormat="1" ht="12">
      <c r="A15" s="30"/>
      <c r="B15" s="14"/>
      <c r="C15" s="21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2"/>
    </row>
    <row r="16" spans="1:18" s="19" customFormat="1" ht="12">
      <c r="A16" s="30"/>
      <c r="B16" s="27" t="s">
        <v>21</v>
      </c>
      <c r="C16" s="21">
        <f aca="true" t="shared" si="1" ref="C16:C27">SUM(D16:F16)</f>
        <v>76</v>
      </c>
      <c r="D16" s="28">
        <v>43</v>
      </c>
      <c r="E16" s="28">
        <v>11</v>
      </c>
      <c r="F16" s="28">
        <v>22</v>
      </c>
      <c r="G16" s="28">
        <v>2475</v>
      </c>
      <c r="H16" s="28">
        <v>103</v>
      </c>
      <c r="I16" s="28">
        <v>23</v>
      </c>
      <c r="J16" s="28">
        <v>19</v>
      </c>
      <c r="K16" s="28">
        <v>114</v>
      </c>
      <c r="L16" s="28">
        <v>2</v>
      </c>
      <c r="M16" s="28">
        <v>10</v>
      </c>
      <c r="N16" s="17">
        <f aca="true" t="shared" si="2" ref="N16:N27">SUM(O16:Q16)</f>
        <v>128459</v>
      </c>
      <c r="O16" s="28">
        <v>112160</v>
      </c>
      <c r="P16" s="28">
        <v>177</v>
      </c>
      <c r="Q16" s="28">
        <v>16122</v>
      </c>
      <c r="R16" s="46" t="s">
        <v>57</v>
      </c>
    </row>
    <row r="17" spans="1:18" s="19" customFormat="1" ht="12">
      <c r="A17" s="30"/>
      <c r="B17" s="27" t="s">
        <v>43</v>
      </c>
      <c r="C17" s="21">
        <f t="shared" si="1"/>
        <v>47</v>
      </c>
      <c r="D17" s="28">
        <v>32</v>
      </c>
      <c r="E17" s="28">
        <v>4</v>
      </c>
      <c r="F17" s="28">
        <v>11</v>
      </c>
      <c r="G17" s="28">
        <v>2405</v>
      </c>
      <c r="H17" s="28">
        <v>13</v>
      </c>
      <c r="I17" s="28">
        <v>21</v>
      </c>
      <c r="J17" s="28">
        <v>11</v>
      </c>
      <c r="K17" s="28">
        <v>95</v>
      </c>
      <c r="L17" s="28">
        <v>3</v>
      </c>
      <c r="M17" s="28">
        <v>9</v>
      </c>
      <c r="N17" s="17">
        <f t="shared" si="2"/>
        <v>132436</v>
      </c>
      <c r="O17" s="28">
        <v>128567</v>
      </c>
      <c r="P17" s="28">
        <v>0</v>
      </c>
      <c r="Q17" s="28">
        <v>3869</v>
      </c>
      <c r="R17" s="46" t="s">
        <v>58</v>
      </c>
    </row>
    <row r="18" spans="1:18" s="19" customFormat="1" ht="12">
      <c r="A18" s="30"/>
      <c r="B18" s="27" t="s">
        <v>44</v>
      </c>
      <c r="C18" s="21">
        <f t="shared" si="1"/>
        <v>57</v>
      </c>
      <c r="D18" s="28">
        <v>29</v>
      </c>
      <c r="E18" s="28">
        <v>13</v>
      </c>
      <c r="F18" s="28">
        <v>15</v>
      </c>
      <c r="G18" s="28">
        <v>1666</v>
      </c>
      <c r="H18" s="28">
        <v>1619</v>
      </c>
      <c r="I18" s="28">
        <v>16</v>
      </c>
      <c r="J18" s="28">
        <v>2</v>
      </c>
      <c r="K18" s="28">
        <v>53</v>
      </c>
      <c r="L18" s="28">
        <v>1</v>
      </c>
      <c r="M18" s="28">
        <v>9</v>
      </c>
      <c r="N18" s="17">
        <f t="shared" si="2"/>
        <v>247744</v>
      </c>
      <c r="O18" s="28">
        <v>202397</v>
      </c>
      <c r="P18" s="28">
        <v>334</v>
      </c>
      <c r="Q18" s="28">
        <v>45013</v>
      </c>
      <c r="R18" s="46" t="s">
        <v>59</v>
      </c>
    </row>
    <row r="19" spans="1:18" s="19" customFormat="1" ht="12">
      <c r="A19" s="30"/>
      <c r="B19" s="27" t="s">
        <v>45</v>
      </c>
      <c r="C19" s="21">
        <f t="shared" si="1"/>
        <v>76</v>
      </c>
      <c r="D19" s="28">
        <v>45</v>
      </c>
      <c r="E19" s="28">
        <v>11</v>
      </c>
      <c r="F19" s="28">
        <v>20</v>
      </c>
      <c r="G19" s="28">
        <v>2873</v>
      </c>
      <c r="H19" s="28">
        <v>2875</v>
      </c>
      <c r="I19" s="28">
        <v>20</v>
      </c>
      <c r="J19" s="28">
        <v>17</v>
      </c>
      <c r="K19" s="28">
        <v>93</v>
      </c>
      <c r="L19" s="28">
        <v>7</v>
      </c>
      <c r="M19" s="28">
        <v>7</v>
      </c>
      <c r="N19" s="17">
        <f t="shared" si="2"/>
        <v>126261</v>
      </c>
      <c r="O19" s="28">
        <v>124250</v>
      </c>
      <c r="P19" s="28">
        <v>212</v>
      </c>
      <c r="Q19" s="28">
        <v>1799</v>
      </c>
      <c r="R19" s="46" t="s">
        <v>60</v>
      </c>
    </row>
    <row r="20" spans="1:18" s="19" customFormat="1" ht="12">
      <c r="A20" s="30"/>
      <c r="B20" s="27" t="s">
        <v>46</v>
      </c>
      <c r="C20" s="21">
        <f t="shared" si="1"/>
        <v>35</v>
      </c>
      <c r="D20" s="28">
        <v>14</v>
      </c>
      <c r="E20" s="28">
        <v>7</v>
      </c>
      <c r="F20" s="28">
        <v>14</v>
      </c>
      <c r="G20" s="28">
        <v>610</v>
      </c>
      <c r="H20" s="28">
        <v>1087</v>
      </c>
      <c r="I20" s="28">
        <v>5</v>
      </c>
      <c r="J20" s="28">
        <v>3</v>
      </c>
      <c r="K20" s="28">
        <v>22</v>
      </c>
      <c r="L20" s="28">
        <v>1</v>
      </c>
      <c r="M20" s="28">
        <v>1</v>
      </c>
      <c r="N20" s="17">
        <f t="shared" si="2"/>
        <v>45881</v>
      </c>
      <c r="O20" s="28">
        <v>42875</v>
      </c>
      <c r="P20" s="28">
        <v>1420</v>
      </c>
      <c r="Q20" s="28">
        <v>1586</v>
      </c>
      <c r="R20" s="46" t="s">
        <v>61</v>
      </c>
    </row>
    <row r="21" spans="1:18" s="19" customFormat="1" ht="12">
      <c r="A21" s="30"/>
      <c r="B21" s="27" t="s">
        <v>47</v>
      </c>
      <c r="C21" s="21">
        <f t="shared" si="1"/>
        <v>30</v>
      </c>
      <c r="D21" s="28">
        <v>17</v>
      </c>
      <c r="E21" s="28">
        <v>2</v>
      </c>
      <c r="F21" s="28">
        <v>11</v>
      </c>
      <c r="G21" s="28">
        <v>753</v>
      </c>
      <c r="H21" s="28">
        <v>13</v>
      </c>
      <c r="I21" s="28">
        <v>7</v>
      </c>
      <c r="J21" s="28">
        <v>3</v>
      </c>
      <c r="K21" s="28">
        <v>28</v>
      </c>
      <c r="L21" s="28">
        <v>0</v>
      </c>
      <c r="M21" s="28">
        <v>3</v>
      </c>
      <c r="N21" s="17">
        <f t="shared" si="2"/>
        <v>51011</v>
      </c>
      <c r="O21" s="28">
        <v>48793</v>
      </c>
      <c r="P21" s="28">
        <v>0</v>
      </c>
      <c r="Q21" s="28">
        <v>2218</v>
      </c>
      <c r="R21" s="46" t="s">
        <v>62</v>
      </c>
    </row>
    <row r="22" spans="1:18" s="19" customFormat="1" ht="12">
      <c r="A22" s="30"/>
      <c r="B22" s="27" t="s">
        <v>48</v>
      </c>
      <c r="C22" s="21">
        <f t="shared" si="1"/>
        <v>31</v>
      </c>
      <c r="D22" s="28">
        <v>20</v>
      </c>
      <c r="E22" s="28">
        <v>1</v>
      </c>
      <c r="F22" s="28">
        <v>10</v>
      </c>
      <c r="G22" s="28">
        <v>1094</v>
      </c>
      <c r="H22" s="28">
        <v>2</v>
      </c>
      <c r="I22" s="28">
        <v>12</v>
      </c>
      <c r="J22" s="28">
        <v>0</v>
      </c>
      <c r="K22" s="28">
        <v>33</v>
      </c>
      <c r="L22" s="28">
        <v>2</v>
      </c>
      <c r="M22" s="28">
        <v>10</v>
      </c>
      <c r="N22" s="17">
        <f t="shared" si="2"/>
        <v>79629</v>
      </c>
      <c r="O22" s="28">
        <v>79066</v>
      </c>
      <c r="P22" s="28">
        <v>0</v>
      </c>
      <c r="Q22" s="28">
        <v>563</v>
      </c>
      <c r="R22" s="46" t="s">
        <v>63</v>
      </c>
    </row>
    <row r="23" spans="1:18" s="19" customFormat="1" ht="12">
      <c r="A23" s="30"/>
      <c r="B23" s="27" t="s">
        <v>49</v>
      </c>
      <c r="C23" s="21">
        <f t="shared" si="1"/>
        <v>40</v>
      </c>
      <c r="D23" s="28">
        <v>20</v>
      </c>
      <c r="E23" s="28">
        <v>1</v>
      </c>
      <c r="F23" s="28">
        <v>19</v>
      </c>
      <c r="G23" s="28">
        <v>483</v>
      </c>
      <c r="H23" s="28">
        <v>10</v>
      </c>
      <c r="I23" s="28">
        <v>15</v>
      </c>
      <c r="J23" s="28">
        <v>1</v>
      </c>
      <c r="K23" s="28">
        <v>34</v>
      </c>
      <c r="L23" s="28">
        <v>0</v>
      </c>
      <c r="M23" s="28">
        <v>4</v>
      </c>
      <c r="N23" s="17">
        <f t="shared" si="2"/>
        <v>14183</v>
      </c>
      <c r="O23" s="28">
        <v>10946</v>
      </c>
      <c r="P23" s="28">
        <v>0</v>
      </c>
      <c r="Q23" s="28">
        <v>3237</v>
      </c>
      <c r="R23" s="46" t="s">
        <v>64</v>
      </c>
    </row>
    <row r="24" spans="1:18" s="19" customFormat="1" ht="12">
      <c r="A24" s="30"/>
      <c r="B24" s="27" t="s">
        <v>50</v>
      </c>
      <c r="C24" s="21">
        <f t="shared" si="1"/>
        <v>27</v>
      </c>
      <c r="D24" s="28">
        <v>16</v>
      </c>
      <c r="E24" s="29">
        <v>1</v>
      </c>
      <c r="F24" s="28">
        <v>10</v>
      </c>
      <c r="G24" s="28">
        <v>845</v>
      </c>
      <c r="H24" s="28">
        <v>1</v>
      </c>
      <c r="I24" s="28">
        <v>15</v>
      </c>
      <c r="J24" s="28">
        <v>3</v>
      </c>
      <c r="K24" s="28">
        <v>45</v>
      </c>
      <c r="L24" s="28">
        <v>1</v>
      </c>
      <c r="M24" s="28">
        <v>3</v>
      </c>
      <c r="N24" s="17">
        <f t="shared" si="2"/>
        <v>58314</v>
      </c>
      <c r="O24" s="28">
        <v>56829</v>
      </c>
      <c r="P24" s="28">
        <v>0</v>
      </c>
      <c r="Q24" s="28">
        <v>1485</v>
      </c>
      <c r="R24" s="46" t="s">
        <v>65</v>
      </c>
    </row>
    <row r="25" spans="1:18" s="19" customFormat="1" ht="12">
      <c r="A25" s="30"/>
      <c r="B25" s="27" t="s">
        <v>51</v>
      </c>
      <c r="C25" s="21">
        <f t="shared" si="1"/>
        <v>46</v>
      </c>
      <c r="D25" s="28">
        <v>27</v>
      </c>
      <c r="E25" s="28">
        <v>3</v>
      </c>
      <c r="F25" s="28">
        <v>16</v>
      </c>
      <c r="G25" s="28">
        <v>3162</v>
      </c>
      <c r="H25" s="28">
        <v>24</v>
      </c>
      <c r="I25" s="28">
        <v>10</v>
      </c>
      <c r="J25" s="28">
        <v>6</v>
      </c>
      <c r="K25" s="28">
        <v>33</v>
      </c>
      <c r="L25" s="28">
        <v>4</v>
      </c>
      <c r="M25" s="28">
        <v>0</v>
      </c>
      <c r="N25" s="17">
        <f t="shared" si="2"/>
        <v>217523</v>
      </c>
      <c r="O25" s="28">
        <v>215898</v>
      </c>
      <c r="P25" s="28">
        <v>0</v>
      </c>
      <c r="Q25" s="28">
        <v>1625</v>
      </c>
      <c r="R25" s="22">
        <v>10</v>
      </c>
    </row>
    <row r="26" spans="1:18" s="19" customFormat="1" ht="12">
      <c r="A26" s="30"/>
      <c r="B26" s="27" t="s">
        <v>52</v>
      </c>
      <c r="C26" s="21">
        <f t="shared" si="1"/>
        <v>37</v>
      </c>
      <c r="D26" s="28">
        <v>23</v>
      </c>
      <c r="E26" s="28">
        <v>3</v>
      </c>
      <c r="F26" s="28">
        <v>11</v>
      </c>
      <c r="G26" s="28">
        <v>1919</v>
      </c>
      <c r="H26" s="28">
        <v>4</v>
      </c>
      <c r="I26" s="28">
        <v>10</v>
      </c>
      <c r="J26" s="28">
        <v>6</v>
      </c>
      <c r="K26" s="28">
        <v>53</v>
      </c>
      <c r="L26" s="28">
        <v>4</v>
      </c>
      <c r="M26" s="28">
        <v>6</v>
      </c>
      <c r="N26" s="17">
        <f t="shared" si="2"/>
        <v>74904</v>
      </c>
      <c r="O26" s="28">
        <v>73958</v>
      </c>
      <c r="P26" s="28">
        <v>81</v>
      </c>
      <c r="Q26" s="28">
        <v>865</v>
      </c>
      <c r="R26" s="22">
        <v>11</v>
      </c>
    </row>
    <row r="27" spans="1:18" s="19" customFormat="1" ht="12">
      <c r="A27" s="30"/>
      <c r="B27" s="27" t="s">
        <v>53</v>
      </c>
      <c r="C27" s="21">
        <f t="shared" si="1"/>
        <v>46</v>
      </c>
      <c r="D27" s="28">
        <v>33</v>
      </c>
      <c r="E27" s="28">
        <v>1</v>
      </c>
      <c r="F27" s="28">
        <v>12</v>
      </c>
      <c r="G27" s="28">
        <v>1864</v>
      </c>
      <c r="H27" s="28">
        <v>97</v>
      </c>
      <c r="I27" s="28">
        <v>32</v>
      </c>
      <c r="J27" s="28">
        <v>11</v>
      </c>
      <c r="K27" s="28">
        <v>88</v>
      </c>
      <c r="L27" s="28">
        <v>4</v>
      </c>
      <c r="M27" s="28">
        <v>3</v>
      </c>
      <c r="N27" s="17">
        <f t="shared" si="2"/>
        <v>71189</v>
      </c>
      <c r="O27" s="28">
        <v>70816</v>
      </c>
      <c r="P27" s="28">
        <v>0</v>
      </c>
      <c r="Q27" s="28">
        <v>373</v>
      </c>
      <c r="R27" s="22">
        <v>12</v>
      </c>
    </row>
    <row r="28" spans="1:18" s="19" customFormat="1" ht="12">
      <c r="A28" s="30"/>
      <c r="B28" s="30"/>
      <c r="C28" s="21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7"/>
      <c r="O28" s="28"/>
      <c r="P28" s="28"/>
      <c r="Q28" s="28"/>
      <c r="R28" s="22"/>
    </row>
    <row r="29" spans="1:18" s="19" customFormat="1" ht="12">
      <c r="A29" s="42">
        <v>1</v>
      </c>
      <c r="B29" s="31" t="s">
        <v>22</v>
      </c>
      <c r="C29" s="21">
        <f aca="true" t="shared" si="3" ref="C29:C46">SUM(D29:F29)</f>
        <v>151</v>
      </c>
      <c r="D29" s="28">
        <v>90</v>
      </c>
      <c r="E29" s="28">
        <v>9</v>
      </c>
      <c r="F29" s="28">
        <v>52</v>
      </c>
      <c r="G29" s="28">
        <v>3384</v>
      </c>
      <c r="H29" s="28">
        <v>7</v>
      </c>
      <c r="I29" s="28">
        <v>85</v>
      </c>
      <c r="J29" s="28">
        <v>18</v>
      </c>
      <c r="K29" s="28">
        <v>261</v>
      </c>
      <c r="L29" s="28">
        <v>5</v>
      </c>
      <c r="M29" s="28">
        <v>21</v>
      </c>
      <c r="N29" s="17">
        <f aca="true" t="shared" si="4" ref="N29:N46">SUM(O29:Q29)</f>
        <v>247077</v>
      </c>
      <c r="O29" s="28">
        <v>202732</v>
      </c>
      <c r="P29" s="28">
        <v>0</v>
      </c>
      <c r="Q29" s="28">
        <v>44345</v>
      </c>
      <c r="R29" s="46" t="s">
        <v>57</v>
      </c>
    </row>
    <row r="30" spans="1:18" s="19" customFormat="1" ht="12">
      <c r="A30" s="42">
        <v>2</v>
      </c>
      <c r="B30" s="31" t="s">
        <v>23</v>
      </c>
      <c r="C30" s="21">
        <f t="shared" si="3"/>
        <v>40</v>
      </c>
      <c r="D30" s="28">
        <v>32</v>
      </c>
      <c r="E30" s="28">
        <v>1</v>
      </c>
      <c r="F30" s="28">
        <v>7</v>
      </c>
      <c r="G30" s="28">
        <v>1719</v>
      </c>
      <c r="H30" s="28">
        <v>2500</v>
      </c>
      <c r="I30" s="28">
        <v>31</v>
      </c>
      <c r="J30" s="28">
        <v>7</v>
      </c>
      <c r="K30" s="28">
        <v>69</v>
      </c>
      <c r="L30" s="28">
        <v>3</v>
      </c>
      <c r="M30" s="28">
        <v>5</v>
      </c>
      <c r="N30" s="17">
        <f t="shared" si="4"/>
        <v>125218</v>
      </c>
      <c r="O30" s="28">
        <v>116371</v>
      </c>
      <c r="P30" s="28">
        <v>0</v>
      </c>
      <c r="Q30" s="28">
        <v>8847</v>
      </c>
      <c r="R30" s="46" t="s">
        <v>58</v>
      </c>
    </row>
    <row r="31" spans="1:18" s="19" customFormat="1" ht="12">
      <c r="A31" s="42">
        <v>3</v>
      </c>
      <c r="B31" s="31" t="s">
        <v>24</v>
      </c>
      <c r="C31" s="21">
        <f t="shared" si="3"/>
        <v>54</v>
      </c>
      <c r="D31" s="28">
        <v>32</v>
      </c>
      <c r="E31" s="28">
        <v>2</v>
      </c>
      <c r="F31" s="28">
        <v>20</v>
      </c>
      <c r="G31" s="28">
        <v>1322</v>
      </c>
      <c r="H31" s="28">
        <v>12</v>
      </c>
      <c r="I31" s="28">
        <v>14</v>
      </c>
      <c r="J31" s="28">
        <v>7</v>
      </c>
      <c r="K31" s="28">
        <v>52</v>
      </c>
      <c r="L31" s="28">
        <v>1</v>
      </c>
      <c r="M31" s="28">
        <v>10</v>
      </c>
      <c r="N31" s="17">
        <f t="shared" si="4"/>
        <v>92708</v>
      </c>
      <c r="O31" s="28">
        <v>91432</v>
      </c>
      <c r="P31" s="28">
        <v>0</v>
      </c>
      <c r="Q31" s="28">
        <v>1276</v>
      </c>
      <c r="R31" s="46" t="s">
        <v>59</v>
      </c>
    </row>
    <row r="32" spans="1:18" s="19" customFormat="1" ht="12">
      <c r="A32" s="42">
        <v>4</v>
      </c>
      <c r="B32" s="31" t="s">
        <v>25</v>
      </c>
      <c r="C32" s="21">
        <f t="shared" si="3"/>
        <v>34</v>
      </c>
      <c r="D32" s="28">
        <v>20</v>
      </c>
      <c r="E32" s="28">
        <v>5</v>
      </c>
      <c r="F32" s="28">
        <v>9</v>
      </c>
      <c r="G32" s="28">
        <v>2251</v>
      </c>
      <c r="H32" s="28">
        <v>1077</v>
      </c>
      <c r="I32" s="28">
        <v>9</v>
      </c>
      <c r="J32" s="28">
        <v>3</v>
      </c>
      <c r="K32" s="28">
        <v>39</v>
      </c>
      <c r="L32" s="28">
        <v>0</v>
      </c>
      <c r="M32" s="28">
        <v>1</v>
      </c>
      <c r="N32" s="17">
        <f t="shared" si="4"/>
        <v>164824</v>
      </c>
      <c r="O32" s="28">
        <v>162698</v>
      </c>
      <c r="P32" s="28">
        <v>1115</v>
      </c>
      <c r="Q32" s="28">
        <v>1011</v>
      </c>
      <c r="R32" s="46" t="s">
        <v>60</v>
      </c>
    </row>
    <row r="33" spans="1:18" s="19" customFormat="1" ht="12">
      <c r="A33" s="42">
        <v>5</v>
      </c>
      <c r="B33" s="31" t="s">
        <v>26</v>
      </c>
      <c r="C33" s="21">
        <f t="shared" si="3"/>
        <v>34</v>
      </c>
      <c r="D33" s="28">
        <v>19</v>
      </c>
      <c r="E33" s="28">
        <v>2</v>
      </c>
      <c r="F33" s="28">
        <v>13</v>
      </c>
      <c r="G33" s="28">
        <v>1140</v>
      </c>
      <c r="H33" s="28">
        <v>16</v>
      </c>
      <c r="I33" s="28">
        <v>8</v>
      </c>
      <c r="J33" s="28">
        <v>3</v>
      </c>
      <c r="K33" s="28">
        <v>29</v>
      </c>
      <c r="L33" s="28">
        <v>0</v>
      </c>
      <c r="M33" s="28">
        <v>7</v>
      </c>
      <c r="N33" s="17">
        <f t="shared" si="4"/>
        <v>62905</v>
      </c>
      <c r="O33" s="28">
        <v>59999</v>
      </c>
      <c r="P33" s="28">
        <v>120</v>
      </c>
      <c r="Q33" s="28">
        <v>2786</v>
      </c>
      <c r="R33" s="46" t="s">
        <v>61</v>
      </c>
    </row>
    <row r="34" spans="1:18" s="19" customFormat="1" ht="12">
      <c r="A34" s="42">
        <v>6</v>
      </c>
      <c r="B34" s="31" t="s">
        <v>27</v>
      </c>
      <c r="C34" s="21">
        <f t="shared" si="3"/>
        <v>14</v>
      </c>
      <c r="D34" s="28">
        <v>12</v>
      </c>
      <c r="E34" s="28">
        <v>1</v>
      </c>
      <c r="F34" s="28">
        <v>1</v>
      </c>
      <c r="G34" s="28">
        <v>906</v>
      </c>
      <c r="H34" s="28">
        <v>1</v>
      </c>
      <c r="I34" s="28">
        <v>8</v>
      </c>
      <c r="J34" s="28">
        <v>6</v>
      </c>
      <c r="K34" s="28">
        <v>43</v>
      </c>
      <c r="L34" s="28">
        <v>2</v>
      </c>
      <c r="M34" s="28">
        <v>1</v>
      </c>
      <c r="N34" s="17">
        <f t="shared" si="4"/>
        <v>48742</v>
      </c>
      <c r="O34" s="28">
        <v>48263</v>
      </c>
      <c r="P34" s="28">
        <v>15</v>
      </c>
      <c r="Q34" s="28">
        <v>464</v>
      </c>
      <c r="R34" s="46" t="s">
        <v>62</v>
      </c>
    </row>
    <row r="35" spans="1:18" s="19" customFormat="1" ht="12">
      <c r="A35" s="42">
        <v>7</v>
      </c>
      <c r="B35" s="31" t="s">
        <v>28</v>
      </c>
      <c r="C35" s="32">
        <f t="shared" si="3"/>
        <v>0</v>
      </c>
      <c r="D35" s="29">
        <v>0</v>
      </c>
      <c r="E35" s="29">
        <v>0</v>
      </c>
      <c r="F35" s="29" t="s">
        <v>54</v>
      </c>
      <c r="G35" s="29" t="s">
        <v>54</v>
      </c>
      <c r="H35" s="29" t="s">
        <v>54</v>
      </c>
      <c r="I35" s="29">
        <v>0</v>
      </c>
      <c r="J35" s="29" t="s">
        <v>54</v>
      </c>
      <c r="K35" s="29" t="s">
        <v>54</v>
      </c>
      <c r="L35" s="28">
        <v>0</v>
      </c>
      <c r="M35" s="28">
        <v>0</v>
      </c>
      <c r="N35" s="17">
        <f t="shared" si="4"/>
        <v>0</v>
      </c>
      <c r="O35" s="28">
        <v>0</v>
      </c>
      <c r="P35" s="28">
        <v>0</v>
      </c>
      <c r="Q35" s="29" t="s">
        <v>54</v>
      </c>
      <c r="R35" s="46" t="s">
        <v>63</v>
      </c>
    </row>
    <row r="36" spans="1:18" s="19" customFormat="1" ht="12">
      <c r="A36" s="42">
        <v>8</v>
      </c>
      <c r="B36" s="31" t="s">
        <v>29</v>
      </c>
      <c r="C36" s="21">
        <f t="shared" si="3"/>
        <v>45</v>
      </c>
      <c r="D36" s="28">
        <v>17</v>
      </c>
      <c r="E36" s="28">
        <v>15</v>
      </c>
      <c r="F36" s="28">
        <v>13</v>
      </c>
      <c r="G36" s="28">
        <v>969</v>
      </c>
      <c r="H36" s="28">
        <v>91</v>
      </c>
      <c r="I36" s="28">
        <v>5</v>
      </c>
      <c r="J36" s="28">
        <v>3</v>
      </c>
      <c r="K36" s="28">
        <v>19</v>
      </c>
      <c r="L36" s="28">
        <v>5</v>
      </c>
      <c r="M36" s="28">
        <v>2</v>
      </c>
      <c r="N36" s="17">
        <f t="shared" si="4"/>
        <v>34267</v>
      </c>
      <c r="O36" s="28">
        <v>33647</v>
      </c>
      <c r="P36" s="28">
        <v>446</v>
      </c>
      <c r="Q36" s="28">
        <v>174</v>
      </c>
      <c r="R36" s="46" t="s">
        <v>64</v>
      </c>
    </row>
    <row r="37" spans="1:18" s="19" customFormat="1" ht="12">
      <c r="A37" s="42">
        <v>9</v>
      </c>
      <c r="B37" s="31" t="s">
        <v>30</v>
      </c>
      <c r="C37" s="21">
        <f t="shared" si="3"/>
        <v>11</v>
      </c>
      <c r="D37" s="28">
        <v>6</v>
      </c>
      <c r="E37" s="28">
        <v>0</v>
      </c>
      <c r="F37" s="28">
        <v>5</v>
      </c>
      <c r="G37" s="28">
        <v>602</v>
      </c>
      <c r="H37" s="28">
        <v>0</v>
      </c>
      <c r="I37" s="28">
        <v>2</v>
      </c>
      <c r="J37" s="28">
        <v>1</v>
      </c>
      <c r="K37" s="28">
        <v>10</v>
      </c>
      <c r="L37" s="28">
        <v>0</v>
      </c>
      <c r="M37" s="28">
        <v>3</v>
      </c>
      <c r="N37" s="17">
        <f t="shared" si="4"/>
        <v>15325</v>
      </c>
      <c r="O37" s="28">
        <v>15122</v>
      </c>
      <c r="P37" s="28">
        <v>0</v>
      </c>
      <c r="Q37" s="28">
        <v>203</v>
      </c>
      <c r="R37" s="46" t="s">
        <v>65</v>
      </c>
    </row>
    <row r="38" spans="1:18" s="19" customFormat="1" ht="12">
      <c r="A38" s="42">
        <v>10</v>
      </c>
      <c r="B38" s="31" t="s">
        <v>31</v>
      </c>
      <c r="C38" s="21">
        <f t="shared" si="3"/>
        <v>17</v>
      </c>
      <c r="D38" s="28">
        <v>10</v>
      </c>
      <c r="E38" s="28">
        <v>1</v>
      </c>
      <c r="F38" s="28">
        <v>6</v>
      </c>
      <c r="G38" s="28">
        <v>907</v>
      </c>
      <c r="H38" s="28">
        <v>5</v>
      </c>
      <c r="I38" s="28">
        <v>3</v>
      </c>
      <c r="J38" s="28">
        <v>3</v>
      </c>
      <c r="K38" s="28">
        <v>27</v>
      </c>
      <c r="L38" s="28">
        <v>1</v>
      </c>
      <c r="M38" s="28">
        <v>1</v>
      </c>
      <c r="N38" s="17">
        <f t="shared" si="4"/>
        <v>42331</v>
      </c>
      <c r="O38" s="28">
        <v>41756</v>
      </c>
      <c r="P38" s="28">
        <v>300</v>
      </c>
      <c r="Q38" s="28">
        <v>275</v>
      </c>
      <c r="R38" s="22">
        <v>10</v>
      </c>
    </row>
    <row r="39" spans="1:18" s="19" customFormat="1" ht="12">
      <c r="A39" s="42">
        <v>11</v>
      </c>
      <c r="B39" s="31" t="s">
        <v>32</v>
      </c>
      <c r="C39" s="21">
        <f t="shared" si="3"/>
        <v>26</v>
      </c>
      <c r="D39" s="28">
        <v>22</v>
      </c>
      <c r="E39" s="28">
        <v>0</v>
      </c>
      <c r="F39" s="28">
        <v>4</v>
      </c>
      <c r="G39" s="28">
        <v>3425</v>
      </c>
      <c r="H39" s="28">
        <v>0</v>
      </c>
      <c r="I39" s="28">
        <v>6</v>
      </c>
      <c r="J39" s="28">
        <v>9</v>
      </c>
      <c r="K39" s="28">
        <v>44</v>
      </c>
      <c r="L39" s="28">
        <v>2</v>
      </c>
      <c r="M39" s="28">
        <v>2</v>
      </c>
      <c r="N39" s="17">
        <f t="shared" si="4"/>
        <v>218898</v>
      </c>
      <c r="O39" s="28">
        <v>217143</v>
      </c>
      <c r="P39" s="28">
        <v>0</v>
      </c>
      <c r="Q39" s="28">
        <v>1755</v>
      </c>
      <c r="R39" s="22">
        <v>11</v>
      </c>
    </row>
    <row r="40" spans="1:18" s="19" customFormat="1" ht="12">
      <c r="A40" s="42">
        <v>12</v>
      </c>
      <c r="B40" s="31" t="s">
        <v>33</v>
      </c>
      <c r="C40" s="21">
        <f t="shared" si="3"/>
        <v>31</v>
      </c>
      <c r="D40" s="28">
        <v>16</v>
      </c>
      <c r="E40" s="28">
        <v>10</v>
      </c>
      <c r="F40" s="28">
        <v>5</v>
      </c>
      <c r="G40" s="28">
        <v>577</v>
      </c>
      <c r="H40" s="28">
        <v>130</v>
      </c>
      <c r="I40" s="28">
        <v>5</v>
      </c>
      <c r="J40" s="28">
        <v>1</v>
      </c>
      <c r="K40" s="28">
        <v>22</v>
      </c>
      <c r="L40" s="28">
        <v>1</v>
      </c>
      <c r="M40" s="28">
        <v>2</v>
      </c>
      <c r="N40" s="17">
        <f t="shared" si="4"/>
        <v>11387</v>
      </c>
      <c r="O40" s="28">
        <v>10848</v>
      </c>
      <c r="P40" s="28">
        <v>223</v>
      </c>
      <c r="Q40" s="28">
        <v>316</v>
      </c>
      <c r="R40" s="22">
        <v>12</v>
      </c>
    </row>
    <row r="41" spans="1:18" s="19" customFormat="1" ht="12">
      <c r="A41" s="42">
        <v>13</v>
      </c>
      <c r="B41" s="31" t="s">
        <v>34</v>
      </c>
      <c r="C41" s="21">
        <f t="shared" si="3"/>
        <v>42</v>
      </c>
      <c r="D41" s="28">
        <v>20</v>
      </c>
      <c r="E41" s="28">
        <v>6</v>
      </c>
      <c r="F41" s="28">
        <v>16</v>
      </c>
      <c r="G41" s="28">
        <v>1762</v>
      </c>
      <c r="H41" s="28">
        <v>1393</v>
      </c>
      <c r="I41" s="28">
        <v>1</v>
      </c>
      <c r="J41" s="28">
        <v>7</v>
      </c>
      <c r="K41" s="28">
        <v>26</v>
      </c>
      <c r="L41" s="28">
        <v>4</v>
      </c>
      <c r="M41" s="28">
        <v>6</v>
      </c>
      <c r="N41" s="17">
        <f t="shared" si="4"/>
        <v>138655</v>
      </c>
      <c r="O41" s="28">
        <v>137613</v>
      </c>
      <c r="P41" s="28">
        <v>0</v>
      </c>
      <c r="Q41" s="28">
        <v>1042</v>
      </c>
      <c r="R41" s="22">
        <v>13</v>
      </c>
    </row>
    <row r="42" spans="1:18" s="19" customFormat="1" ht="12">
      <c r="A42" s="42">
        <v>14</v>
      </c>
      <c r="B42" s="31" t="s">
        <v>35</v>
      </c>
      <c r="C42" s="21">
        <f t="shared" si="3"/>
        <v>19</v>
      </c>
      <c r="D42" s="28">
        <v>9</v>
      </c>
      <c r="E42" s="28">
        <v>0</v>
      </c>
      <c r="F42" s="28">
        <v>10</v>
      </c>
      <c r="G42" s="28">
        <v>512</v>
      </c>
      <c r="H42" s="28">
        <v>0</v>
      </c>
      <c r="I42" s="28">
        <v>3</v>
      </c>
      <c r="J42" s="28">
        <v>8</v>
      </c>
      <c r="K42" s="28">
        <v>16</v>
      </c>
      <c r="L42" s="28">
        <v>1</v>
      </c>
      <c r="M42" s="28">
        <v>2</v>
      </c>
      <c r="N42" s="17">
        <f t="shared" si="4"/>
        <v>18408</v>
      </c>
      <c r="O42" s="28">
        <v>6422</v>
      </c>
      <c r="P42" s="28">
        <v>0</v>
      </c>
      <c r="Q42" s="28">
        <v>11986</v>
      </c>
      <c r="R42" s="22">
        <v>14</v>
      </c>
    </row>
    <row r="43" spans="1:18" s="19" customFormat="1" ht="12">
      <c r="A43" s="42">
        <v>15</v>
      </c>
      <c r="B43" s="31" t="s">
        <v>36</v>
      </c>
      <c r="C43" s="21">
        <f t="shared" si="3"/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17">
        <f t="shared" si="4"/>
        <v>0</v>
      </c>
      <c r="O43" s="28">
        <v>0</v>
      </c>
      <c r="P43" s="28">
        <v>0</v>
      </c>
      <c r="Q43" s="28">
        <v>0</v>
      </c>
      <c r="R43" s="22">
        <v>15</v>
      </c>
    </row>
    <row r="44" spans="1:18" s="19" customFormat="1" ht="12">
      <c r="A44" s="42">
        <v>16</v>
      </c>
      <c r="B44" s="31" t="s">
        <v>37</v>
      </c>
      <c r="C44" s="21">
        <f t="shared" si="3"/>
        <v>12</v>
      </c>
      <c r="D44" s="28">
        <v>9</v>
      </c>
      <c r="E44" s="28">
        <v>1</v>
      </c>
      <c r="F44" s="28">
        <v>2</v>
      </c>
      <c r="G44" s="28">
        <v>454</v>
      </c>
      <c r="H44" s="28">
        <v>1</v>
      </c>
      <c r="I44" s="28">
        <v>4</v>
      </c>
      <c r="J44" s="28">
        <v>4</v>
      </c>
      <c r="K44" s="28">
        <v>21</v>
      </c>
      <c r="L44" s="28">
        <v>3</v>
      </c>
      <c r="M44" s="28">
        <v>1</v>
      </c>
      <c r="N44" s="17">
        <f t="shared" si="4"/>
        <v>14571</v>
      </c>
      <c r="O44" s="28">
        <v>14496</v>
      </c>
      <c r="P44" s="28">
        <v>0</v>
      </c>
      <c r="Q44" s="28">
        <v>75</v>
      </c>
      <c r="R44" s="22">
        <v>16</v>
      </c>
    </row>
    <row r="45" spans="1:18" s="19" customFormat="1" ht="12">
      <c r="A45" s="42">
        <v>17</v>
      </c>
      <c r="B45" s="31" t="s">
        <v>38</v>
      </c>
      <c r="C45" s="21">
        <f t="shared" si="3"/>
        <v>5</v>
      </c>
      <c r="D45" s="28">
        <v>0</v>
      </c>
      <c r="E45" s="28">
        <v>1</v>
      </c>
      <c r="F45" s="28">
        <v>4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17">
        <f t="shared" si="4"/>
        <v>3000</v>
      </c>
      <c r="O45" s="28">
        <v>0</v>
      </c>
      <c r="P45" s="28">
        <v>0</v>
      </c>
      <c r="Q45" s="28">
        <v>3000</v>
      </c>
      <c r="R45" s="22">
        <v>17</v>
      </c>
    </row>
    <row r="46" spans="1:18" s="19" customFormat="1" ht="12">
      <c r="A46" s="43">
        <v>18</v>
      </c>
      <c r="B46" s="33" t="s">
        <v>39</v>
      </c>
      <c r="C46" s="34">
        <f t="shared" si="3"/>
        <v>13</v>
      </c>
      <c r="D46" s="35">
        <v>5</v>
      </c>
      <c r="E46" s="35">
        <v>4</v>
      </c>
      <c r="F46" s="35">
        <v>4</v>
      </c>
      <c r="G46" s="35">
        <v>219</v>
      </c>
      <c r="H46" s="35">
        <v>615</v>
      </c>
      <c r="I46" s="35">
        <v>2</v>
      </c>
      <c r="J46" s="35">
        <v>2</v>
      </c>
      <c r="K46" s="35">
        <v>13</v>
      </c>
      <c r="L46" s="35">
        <v>1</v>
      </c>
      <c r="M46" s="35">
        <v>1</v>
      </c>
      <c r="N46" s="36">
        <f t="shared" si="4"/>
        <v>9218</v>
      </c>
      <c r="O46" s="35">
        <v>8013</v>
      </c>
      <c r="P46" s="35">
        <v>5</v>
      </c>
      <c r="Q46" s="35">
        <v>1200</v>
      </c>
      <c r="R46" s="37">
        <v>18</v>
      </c>
    </row>
    <row r="47" spans="1:18" s="19" customFormat="1" ht="12">
      <c r="A47" s="15" t="s">
        <v>40</v>
      </c>
      <c r="B47" s="38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27"/>
    </row>
    <row r="48" spans="1:2" ht="13.5">
      <c r="A48" s="44"/>
      <c r="B48" s="6"/>
    </row>
    <row r="49" spans="1:18" ht="13.5">
      <c r="A49" s="44"/>
      <c r="B49" s="6"/>
      <c r="R49" s="2"/>
    </row>
    <row r="50" spans="1:17" ht="13.5">
      <c r="A50" s="44"/>
      <c r="B50" s="6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10"/>
      <c r="O50" s="9"/>
      <c r="P50" s="9"/>
      <c r="Q50" s="9"/>
    </row>
    <row r="51" spans="1:2" ht="13.5">
      <c r="A51" s="44"/>
      <c r="B51" s="6"/>
    </row>
  </sheetData>
  <mergeCells count="18">
    <mergeCell ref="A1:R1"/>
    <mergeCell ref="A3:R3"/>
    <mergeCell ref="C5:F5"/>
    <mergeCell ref="G5:H5"/>
    <mergeCell ref="I5:J5"/>
    <mergeCell ref="N5:Q5"/>
    <mergeCell ref="L5:M5"/>
    <mergeCell ref="A5:B7"/>
    <mergeCell ref="C6:C7"/>
    <mergeCell ref="D6:D7"/>
    <mergeCell ref="E6:E7"/>
    <mergeCell ref="K5:K6"/>
    <mergeCell ref="L6:L7"/>
    <mergeCell ref="R5:R7"/>
    <mergeCell ref="M6:M7"/>
    <mergeCell ref="N6:N7"/>
    <mergeCell ref="O6:O7"/>
    <mergeCell ref="P6:P7"/>
  </mergeCells>
  <printOptions horizontalCentered="1"/>
  <pageMargins left="0.32" right="0.16" top="0.27" bottom="0.29" header="0.33" footer="0.36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cp:lastPrinted>2008-04-04T04:18:37Z</cp:lastPrinted>
  <dcterms:created xsi:type="dcterms:W3CDTF">2008-03-20T06:16:29Z</dcterms:created>
  <dcterms:modified xsi:type="dcterms:W3CDTF">2008-04-25T01:27:31Z</dcterms:modified>
  <cp:category/>
  <cp:version/>
  <cp:contentType/>
  <cp:contentStatus/>
</cp:coreProperties>
</file>