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2" sheetId="1" r:id="rId1"/>
  </sheets>
  <definedNames>
    <definedName name="_xlnm.Print_Area" localSheetId="0">'152'!$A$1:$M$26</definedName>
  </definedNames>
  <calcPr fullCalcOnLoad="1"/>
</workbook>
</file>

<file path=xl/sharedStrings.xml><?xml version="1.0" encoding="utf-8"?>
<sst xmlns="http://schemas.openxmlformats.org/spreadsheetml/2006/main" count="43" uniqueCount="33">
  <si>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</si>
  <si>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</si>
  <si>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</si>
  <si>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</si>
  <si>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</si>
  <si>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</si>
  <si>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</si>
  <si>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</si>
  <si>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</si>
  <si>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</si>
  <si>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</si>
  <si>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>平成13年度</t>
  </si>
  <si>
    <t>16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</si>
  <si>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</si>
  <si>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</si>
  <si>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</si>
  <si>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</si>
  <si>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</si>
  <si>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</si>
  <si>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</si>
  <si>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</si>
  <si>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</si>
  <si>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</si>
  <si>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</si>
  <si>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152.信用保証協会保証状況</t>
  </si>
  <si>
    <t>14</t>
  </si>
  <si>
    <t>15</t>
  </si>
  <si>
    <t>17</t>
  </si>
  <si>
    <t>18</t>
  </si>
  <si>
    <t>月      次</t>
  </si>
  <si>
    <t>　注）平成17年度の保証債務残高も年度末の残高記載へ統一した。</t>
  </si>
  <si>
    <t>18年 4月</t>
  </si>
  <si>
    <t>19年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</si>
</sst>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/>
      <protection locked="0"/>
    </xf>
    <xf numFmtId="37" fontId="8" fillId="0" borderId="4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 locked="0"/>
    </xf>
    <xf numFmtId="49" fontId="8" fillId="0" borderId="5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49" fontId="9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3" fontId="10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0" fillId="0" borderId="3" xfId="0" applyNumberFormat="1" applyFont="1" applyBorder="1" applyAlignment="1" applyProtection="1">
      <alignment/>
      <protection locked="0"/>
    </xf>
    <xf numFmtId="3" fontId="10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A22" sqref="A22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19921875" style="0" customWidth="1"/>
    <col min="8" max="8" width="7.1992187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" customFormat="1" ht="16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1" t="s">
        <v>1</v>
      </c>
      <c r="L2" s="1"/>
      <c r="M2" s="2"/>
    </row>
    <row r="3" spans="1:13" s="7" customFormat="1" ht="16.5" customHeight="1" thickTop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</row>
    <row r="4" spans="1:13" s="7" customFormat="1" ht="16.5" customHeight="1">
      <c r="A4" s="8" t="s">
        <v>29</v>
      </c>
      <c r="B4" s="9" t="s">
        <v>9</v>
      </c>
      <c r="C4" s="9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s="3" customFormat="1" ht="16.5" customHeight="1">
      <c r="A5" s="10" t="s">
        <v>11</v>
      </c>
      <c r="B5" s="11">
        <v>8126</v>
      </c>
      <c r="C5" s="12">
        <v>92991</v>
      </c>
      <c r="D5" s="12">
        <v>7955</v>
      </c>
      <c r="E5" s="12">
        <v>91394</v>
      </c>
      <c r="F5" s="12">
        <v>8825</v>
      </c>
      <c r="G5" s="12">
        <v>114000</v>
      </c>
      <c r="H5" s="12">
        <v>252</v>
      </c>
      <c r="I5" s="12">
        <v>2668</v>
      </c>
      <c r="J5" s="12">
        <v>20679</v>
      </c>
      <c r="K5" s="12">
        <v>196821</v>
      </c>
      <c r="L5" s="13">
        <v>399</v>
      </c>
      <c r="M5" s="12">
        <v>4058</v>
      </c>
    </row>
    <row r="6" spans="1:13" s="3" customFormat="1" ht="16.5" customHeight="1">
      <c r="A6" s="14" t="s">
        <v>25</v>
      </c>
      <c r="B6" s="15">
        <v>9363</v>
      </c>
      <c r="C6" s="12">
        <v>100873</v>
      </c>
      <c r="D6" s="12">
        <v>9187</v>
      </c>
      <c r="E6" s="12">
        <v>98674</v>
      </c>
      <c r="F6" s="12">
        <v>8371</v>
      </c>
      <c r="G6" s="12">
        <v>100303</v>
      </c>
      <c r="H6" s="12">
        <v>257</v>
      </c>
      <c r="I6" s="12">
        <v>2564</v>
      </c>
      <c r="J6" s="12">
        <v>20933</v>
      </c>
      <c r="K6" s="12">
        <v>188753</v>
      </c>
      <c r="L6" s="13">
        <v>208</v>
      </c>
      <c r="M6" s="12">
        <v>1096</v>
      </c>
    </row>
    <row r="7" spans="1:13" s="3" customFormat="1" ht="16.5" customHeight="1">
      <c r="A7" s="14" t="s">
        <v>26</v>
      </c>
      <c r="B7" s="15">
        <v>13647</v>
      </c>
      <c r="C7" s="12">
        <v>136957</v>
      </c>
      <c r="D7" s="12">
        <v>13526</v>
      </c>
      <c r="E7" s="12">
        <v>135061</v>
      </c>
      <c r="F7" s="12">
        <v>11170</v>
      </c>
      <c r="G7" s="12">
        <v>113385</v>
      </c>
      <c r="H7" s="12">
        <v>259</v>
      </c>
      <c r="I7" s="12">
        <v>2350</v>
      </c>
      <c r="J7" s="12">
        <v>22992</v>
      </c>
      <c r="K7" s="12">
        <v>209187</v>
      </c>
      <c r="L7" s="13">
        <v>200</v>
      </c>
      <c r="M7" s="12">
        <v>1029</v>
      </c>
    </row>
    <row r="8" spans="1:13" s="3" customFormat="1" ht="16.5" customHeight="1">
      <c r="A8" s="14" t="s">
        <v>12</v>
      </c>
      <c r="B8" s="15">
        <v>12072</v>
      </c>
      <c r="C8" s="12">
        <v>111880</v>
      </c>
      <c r="D8" s="12">
        <v>12001</v>
      </c>
      <c r="E8" s="12">
        <v>110912</v>
      </c>
      <c r="F8" s="12">
        <v>9194</v>
      </c>
      <c r="G8" s="12">
        <v>105976</v>
      </c>
      <c r="H8" s="12">
        <v>246</v>
      </c>
      <c r="I8" s="12">
        <v>2933</v>
      </c>
      <c r="J8" s="12">
        <v>25559</v>
      </c>
      <c r="K8" s="12">
        <v>211887</v>
      </c>
      <c r="L8" s="13">
        <v>424</v>
      </c>
      <c r="M8" s="12">
        <v>3604</v>
      </c>
    </row>
    <row r="9" spans="1:13" s="3" customFormat="1" ht="16.5" customHeight="1">
      <c r="A9" s="14" t="s">
        <v>27</v>
      </c>
      <c r="B9" s="16">
        <v>11165</v>
      </c>
      <c r="C9" s="16">
        <v>109575</v>
      </c>
      <c r="D9" s="16">
        <v>11107</v>
      </c>
      <c r="E9" s="16">
        <v>108970</v>
      </c>
      <c r="F9" s="16">
        <v>10328</v>
      </c>
      <c r="G9" s="16">
        <v>109930</v>
      </c>
      <c r="H9" s="16">
        <v>295</v>
      </c>
      <c r="I9" s="16">
        <v>2970</v>
      </c>
      <c r="J9" s="16">
        <v>25887</v>
      </c>
      <c r="K9" s="16">
        <v>204767</v>
      </c>
      <c r="L9" s="16">
        <v>406</v>
      </c>
      <c r="M9" s="16">
        <v>3645</v>
      </c>
    </row>
    <row r="10" spans="1:13" s="20" customFormat="1" ht="16.5" customHeight="1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</row>
    <row r="11" spans="1:13" s="20" customFormat="1" ht="16.5" customHeight="1">
      <c r="A11" s="17" t="s">
        <v>28</v>
      </c>
      <c r="B11" s="18">
        <f>SUM(B13:B24)</f>
        <v>9972</v>
      </c>
      <c r="C11" s="18">
        <f>SUM(C13:C24)+1</f>
        <v>110529</v>
      </c>
      <c r="D11" s="18">
        <f>SUM(D13:D24)</f>
        <v>9887</v>
      </c>
      <c r="E11" s="18">
        <f>SUM(E13:E24)+1</f>
        <v>109071</v>
      </c>
      <c r="F11" s="18">
        <f>SUM(F13:F24)</f>
        <v>10375</v>
      </c>
      <c r="G11" s="18">
        <f>SUM(G13:G24)+1</f>
        <v>104405</v>
      </c>
      <c r="H11" s="18">
        <f>SUM(H13:H24)</f>
        <v>472</v>
      </c>
      <c r="I11" s="18">
        <f>SUM(I13:I24)-1</f>
        <v>4076</v>
      </c>
      <c r="J11" s="19">
        <f>SUM(J24)</f>
        <v>24910</v>
      </c>
      <c r="K11" s="19">
        <f>SUM(K24)</f>
        <v>205031</v>
      </c>
      <c r="L11" s="19">
        <f>SUM(L24)</f>
        <v>250</v>
      </c>
      <c r="M11" s="19">
        <f>SUM(M24)</f>
        <v>1213</v>
      </c>
    </row>
    <row r="12" s="3" customFormat="1" ht="16.5" customHeight="1">
      <c r="A12" s="21"/>
    </row>
    <row r="13" spans="1:13" s="3" customFormat="1" ht="16.5" customHeight="1">
      <c r="A13" s="32" t="s">
        <v>31</v>
      </c>
      <c r="B13" s="22">
        <v>501</v>
      </c>
      <c r="C13" s="22">
        <v>4494</v>
      </c>
      <c r="D13" s="22">
        <v>478</v>
      </c>
      <c r="E13" s="22">
        <v>4278</v>
      </c>
      <c r="F13" s="22">
        <v>773</v>
      </c>
      <c r="G13" s="22">
        <v>9078</v>
      </c>
      <c r="H13" s="22">
        <v>32</v>
      </c>
      <c r="I13" s="22">
        <v>448</v>
      </c>
      <c r="J13" s="22">
        <v>25754</v>
      </c>
      <c r="K13" s="22">
        <v>202523</v>
      </c>
      <c r="L13" s="22">
        <v>181</v>
      </c>
      <c r="M13" s="22">
        <v>1090</v>
      </c>
    </row>
    <row r="14" spans="1:13" s="3" customFormat="1" ht="16.5" customHeight="1">
      <c r="A14" s="23" t="s">
        <v>13</v>
      </c>
      <c r="B14" s="22">
        <v>726</v>
      </c>
      <c r="C14" s="22">
        <v>7649</v>
      </c>
      <c r="D14" s="22">
        <v>703</v>
      </c>
      <c r="E14" s="22">
        <v>7264</v>
      </c>
      <c r="F14" s="22">
        <v>814</v>
      </c>
      <c r="G14" s="22">
        <v>7882</v>
      </c>
      <c r="H14" s="22">
        <v>32</v>
      </c>
      <c r="I14" s="24">
        <v>144</v>
      </c>
      <c r="J14" s="22">
        <v>25575</v>
      </c>
      <c r="K14" s="22">
        <v>200796</v>
      </c>
      <c r="L14" s="22">
        <v>212</v>
      </c>
      <c r="M14" s="22">
        <v>1189</v>
      </c>
    </row>
    <row r="15" spans="1:14" s="3" customFormat="1" ht="16.5" customHeight="1">
      <c r="A15" s="23" t="s">
        <v>14</v>
      </c>
      <c r="B15" s="22">
        <v>1035</v>
      </c>
      <c r="C15" s="22">
        <v>10821</v>
      </c>
      <c r="D15" s="22">
        <v>1021</v>
      </c>
      <c r="E15" s="22">
        <v>10844</v>
      </c>
      <c r="F15" s="22">
        <v>1025</v>
      </c>
      <c r="G15" s="22">
        <v>9735</v>
      </c>
      <c r="H15" s="22">
        <v>33</v>
      </c>
      <c r="I15" s="22">
        <v>421</v>
      </c>
      <c r="J15" s="22">
        <v>25437</v>
      </c>
      <c r="K15" s="22">
        <v>200319</v>
      </c>
      <c r="L15" s="22">
        <v>245</v>
      </c>
      <c r="M15" s="22">
        <v>1588</v>
      </c>
      <c r="N15" s="25"/>
    </row>
    <row r="16" spans="1:13" s="3" customFormat="1" ht="16.5" customHeight="1">
      <c r="A16" s="23" t="s">
        <v>15</v>
      </c>
      <c r="B16" s="22">
        <v>925</v>
      </c>
      <c r="C16" s="22">
        <v>10543</v>
      </c>
      <c r="D16" s="22">
        <v>931</v>
      </c>
      <c r="E16" s="22">
        <v>10035</v>
      </c>
      <c r="F16" s="22">
        <v>875</v>
      </c>
      <c r="G16" s="22">
        <v>8198</v>
      </c>
      <c r="H16" s="22">
        <v>35</v>
      </c>
      <c r="I16" s="22">
        <v>398</v>
      </c>
      <c r="J16" s="22">
        <v>25472</v>
      </c>
      <c r="K16" s="22">
        <v>202208</v>
      </c>
      <c r="L16" s="22">
        <v>278</v>
      </c>
      <c r="M16" s="22">
        <v>1966</v>
      </c>
    </row>
    <row r="17" spans="1:13" s="3" customFormat="1" ht="16.5" customHeight="1">
      <c r="A17" s="23" t="s">
        <v>16</v>
      </c>
      <c r="B17" s="22">
        <v>815</v>
      </c>
      <c r="C17" s="22">
        <v>9313</v>
      </c>
      <c r="D17" s="22">
        <v>814</v>
      </c>
      <c r="E17" s="22">
        <v>9687</v>
      </c>
      <c r="F17" s="22">
        <v>864</v>
      </c>
      <c r="G17" s="22">
        <v>9322</v>
      </c>
      <c r="H17" s="22">
        <v>49</v>
      </c>
      <c r="I17" s="22">
        <v>270</v>
      </c>
      <c r="J17" s="22">
        <v>25455</v>
      </c>
      <c r="K17" s="22">
        <v>202977</v>
      </c>
      <c r="L17" s="22">
        <v>324</v>
      </c>
      <c r="M17" s="22">
        <v>2186</v>
      </c>
    </row>
    <row r="18" spans="1:13" s="3" customFormat="1" ht="16.5" customHeight="1">
      <c r="A18" s="23" t="s">
        <v>17</v>
      </c>
      <c r="B18" s="22">
        <v>996</v>
      </c>
      <c r="C18" s="22">
        <v>11678</v>
      </c>
      <c r="D18" s="22">
        <v>980</v>
      </c>
      <c r="E18" s="22">
        <v>11651</v>
      </c>
      <c r="F18" s="22">
        <v>866</v>
      </c>
      <c r="G18" s="22">
        <v>8189</v>
      </c>
      <c r="H18" s="22">
        <v>54</v>
      </c>
      <c r="I18" s="22">
        <v>304</v>
      </c>
      <c r="J18" s="22">
        <v>25390</v>
      </c>
      <c r="K18" s="22">
        <v>204004</v>
      </c>
      <c r="L18" s="22">
        <v>377</v>
      </c>
      <c r="M18" s="22">
        <v>2476</v>
      </c>
    </row>
    <row r="19" spans="1:13" s="3" customFormat="1" ht="17.25" customHeight="1">
      <c r="A19" s="23" t="s">
        <v>18</v>
      </c>
      <c r="B19" s="22">
        <v>744</v>
      </c>
      <c r="C19" s="22">
        <v>7948</v>
      </c>
      <c r="D19" s="22">
        <v>741</v>
      </c>
      <c r="E19" s="22">
        <v>7308</v>
      </c>
      <c r="F19" s="22">
        <v>892</v>
      </c>
      <c r="G19" s="22">
        <v>9472</v>
      </c>
      <c r="H19" s="22">
        <v>39</v>
      </c>
      <c r="I19" s="22">
        <v>278</v>
      </c>
      <c r="J19" s="22">
        <v>25280</v>
      </c>
      <c r="K19" s="22">
        <v>203668</v>
      </c>
      <c r="L19" s="22">
        <v>416</v>
      </c>
      <c r="M19" s="22">
        <v>2696</v>
      </c>
    </row>
    <row r="20" spans="1:13" s="3" customFormat="1" ht="16.5" customHeight="1">
      <c r="A20" s="23" t="s">
        <v>19</v>
      </c>
      <c r="B20" s="22">
        <v>761</v>
      </c>
      <c r="C20" s="22">
        <v>7848</v>
      </c>
      <c r="D20" s="22">
        <v>744</v>
      </c>
      <c r="E20" s="22">
        <v>8072</v>
      </c>
      <c r="F20" s="22">
        <v>827</v>
      </c>
      <c r="G20" s="22">
        <v>7925</v>
      </c>
      <c r="H20" s="22">
        <v>38</v>
      </c>
      <c r="I20" s="22">
        <v>521</v>
      </c>
      <c r="J20" s="22">
        <v>25137</v>
      </c>
      <c r="K20" s="22">
        <v>202931</v>
      </c>
      <c r="L20" s="22">
        <v>453</v>
      </c>
      <c r="M20" s="22">
        <v>3208</v>
      </c>
    </row>
    <row r="21" spans="1:13" s="3" customFormat="1" ht="16.5" customHeight="1">
      <c r="A21" s="23" t="s">
        <v>20</v>
      </c>
      <c r="B21" s="22">
        <v>1172</v>
      </c>
      <c r="C21" s="22">
        <v>11353</v>
      </c>
      <c r="D21" s="22">
        <v>1201</v>
      </c>
      <c r="E21" s="22">
        <v>11618</v>
      </c>
      <c r="F21" s="22">
        <v>1064</v>
      </c>
      <c r="G21" s="22">
        <v>9057</v>
      </c>
      <c r="H21" s="22">
        <v>34</v>
      </c>
      <c r="I21" s="22">
        <v>209</v>
      </c>
      <c r="J21" s="22">
        <v>25186</v>
      </c>
      <c r="K21" s="22">
        <v>204583</v>
      </c>
      <c r="L21" s="22">
        <v>486</v>
      </c>
      <c r="M21" s="22">
        <v>3350</v>
      </c>
    </row>
    <row r="22" spans="1:13" s="3" customFormat="1" ht="16.5" customHeight="1">
      <c r="A22" s="32" t="s">
        <v>32</v>
      </c>
      <c r="B22" s="22">
        <v>551</v>
      </c>
      <c r="C22" s="22">
        <v>6696</v>
      </c>
      <c r="D22" s="22">
        <v>528</v>
      </c>
      <c r="E22" s="22">
        <v>6324</v>
      </c>
      <c r="F22" s="22">
        <v>708</v>
      </c>
      <c r="G22" s="22">
        <v>7602</v>
      </c>
      <c r="H22" s="22">
        <v>33</v>
      </c>
      <c r="I22" s="22">
        <v>305</v>
      </c>
      <c r="J22" s="22">
        <v>25055</v>
      </c>
      <c r="K22" s="22">
        <v>203507</v>
      </c>
      <c r="L22" s="22">
        <v>519</v>
      </c>
      <c r="M22" s="22">
        <v>3634</v>
      </c>
    </row>
    <row r="23" spans="1:13" s="3" customFormat="1" ht="16.5" customHeight="1">
      <c r="A23" s="26" t="s">
        <v>21</v>
      </c>
      <c r="B23" s="22">
        <v>690</v>
      </c>
      <c r="C23" s="22">
        <v>8586</v>
      </c>
      <c r="D23" s="22">
        <v>691</v>
      </c>
      <c r="E23" s="22">
        <v>8596</v>
      </c>
      <c r="F23" s="22">
        <v>696</v>
      </c>
      <c r="G23" s="22">
        <v>8271</v>
      </c>
      <c r="H23" s="22">
        <v>50</v>
      </c>
      <c r="I23" s="22">
        <v>387</v>
      </c>
      <c r="J23" s="22">
        <v>24972</v>
      </c>
      <c r="K23" s="22">
        <v>203590</v>
      </c>
      <c r="L23" s="22">
        <v>564</v>
      </c>
      <c r="M23" s="22">
        <v>3896</v>
      </c>
    </row>
    <row r="24" spans="1:13" s="3" customFormat="1" ht="15" customHeight="1">
      <c r="A24" s="27" t="s">
        <v>22</v>
      </c>
      <c r="B24" s="28">
        <v>1056</v>
      </c>
      <c r="C24" s="28">
        <v>13599</v>
      </c>
      <c r="D24" s="28">
        <v>1055</v>
      </c>
      <c r="E24" s="28">
        <v>13393</v>
      </c>
      <c r="F24" s="28">
        <v>971</v>
      </c>
      <c r="G24" s="28">
        <v>9673</v>
      </c>
      <c r="H24" s="28">
        <v>43</v>
      </c>
      <c r="I24" s="28">
        <v>392</v>
      </c>
      <c r="J24" s="28">
        <v>24910</v>
      </c>
      <c r="K24" s="28">
        <v>205031</v>
      </c>
      <c r="L24" s="29">
        <v>250</v>
      </c>
      <c r="M24" s="29">
        <v>1213</v>
      </c>
    </row>
    <row r="25" s="3" customFormat="1" ht="12">
      <c r="A25" s="30" t="s">
        <v>23</v>
      </c>
    </row>
    <row r="26" ht="13.5">
      <c r="A26" s="3" t="s">
        <v>30</v>
      </c>
    </row>
  </sheetData>
  <mergeCells count="1">
    <mergeCell ref="A1:M1"/>
  </mergeCells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2008-04-15T06:44:07Z</cp:lastPrinted>
  <dcterms:created xsi:type="dcterms:W3CDTF">2008-03-11T06:26:36Z</dcterms:created>
  <dcterms:modified xsi:type="dcterms:W3CDTF">2008-04-18T01:32:31Z</dcterms:modified>
  <cp:category/>
  <cp:version/>
  <cp:contentType/>
  <cp:contentStatus/>
</cp:coreProperties>
</file>