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128" sheetId="1" r:id="rId1"/>
  </sheets>
  <definedNames>
    <definedName name="_10.電気_ガスおよび水道" localSheetId="0">'128'!$A$1:$J$19</definedName>
    <definedName name="_10.電気_ガスおよび水道">#REF!</definedName>
    <definedName name="_xlnm.Print_Area" localSheetId="0">'128'!$A$1:$J$58</definedName>
  </definedNames>
  <calcPr fullCalcOnLoad="1"/>
</workbook>
</file>

<file path=xl/sharedStrings.xml><?xml version="1.0" encoding="utf-8"?>
<sst xmlns="http://schemas.openxmlformats.org/spreadsheetml/2006/main" count="62" uniqueCount="37">
  <si>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</si>
  <si>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</si>
  <si>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</si>
  <si>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</si>
  <si>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</si>
  <si>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</si>
  <si>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</si>
  <si>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</si>
  <si>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</si>
  <si>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</si>
  <si>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</si>
  <si>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（ｍ）</t>
  </si>
  <si>
    <t>（平方ｍ）</t>
  </si>
  <si>
    <t>未  満</t>
  </si>
  <si>
    <t>以  上</t>
  </si>
  <si>
    <t>制  限</t>
  </si>
  <si>
    <t>交通不能</t>
  </si>
  <si>
    <t xml:space="preserve">15 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</si>
  <si>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</si>
  <si>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</si>
  <si>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</si>
  <si>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</si>
  <si>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</si>
  <si>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</si>
  <si>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</si>
  <si>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</si>
  <si>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</si>
  <si>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</si>
  <si>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>資料：県道路課</t>
  </si>
  <si>
    <t xml:space="preserve">  注１）旧道、有料を含む。</t>
  </si>
  <si>
    <t xml:space="preserve">  　２）国道指定区間(国土交通省管理分)を除く。</t>
  </si>
  <si>
    <t xml:space="preserve">  　３）混合橋(1):鋼橋とコンクリート橋との混合橋。</t>
  </si>
  <si>
    <t xml:space="preserve">  　４）混合橋(2):鋼橋又はコンクリート橋と木橋又は石橋の混合橋。</t>
  </si>
  <si>
    <t>128．国 ・ 県  道  の  橋  梁</t>
  </si>
  <si>
    <r>
      <t xml:space="preserve"> 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</si>
  <si>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年次および      種      類</t>
  </si>
  <si>
    <r>
      <t>各年4月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</si>
</sst>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38" fontId="0" fillId="0" borderId="1" xfId="16" applyFont="1" applyBorder="1" applyAlignment="1">
      <alignment/>
    </xf>
    <xf numFmtId="38" fontId="0" fillId="0" borderId="1" xfId="16" applyNumberFormat="1" applyFont="1" applyBorder="1" applyAlignment="1">
      <alignment/>
    </xf>
    <xf numFmtId="183" fontId="0" fillId="0" borderId="1" xfId="16" applyNumberFormat="1" applyFont="1" applyBorder="1" applyAlignment="1">
      <alignment/>
    </xf>
    <xf numFmtId="38" fontId="0" fillId="0" borderId="1" xfId="16" applyFont="1" applyBorder="1" applyAlignment="1">
      <alignment horizontal="right"/>
    </xf>
    <xf numFmtId="177" fontId="0" fillId="0" borderId="0" xfId="0" applyNumberFormat="1" applyFont="1" applyAlignment="1">
      <alignment/>
    </xf>
    <xf numFmtId="38" fontId="4" fillId="0" borderId="2" xfId="16" applyFont="1" applyBorder="1" applyAlignment="1" applyProtection="1">
      <alignment vertical="center"/>
      <protection/>
    </xf>
    <xf numFmtId="38" fontId="4" fillId="0" borderId="2" xfId="16" applyNumberFormat="1" applyFont="1" applyBorder="1" applyAlignment="1" applyProtection="1">
      <alignment vertical="center"/>
      <protection/>
    </xf>
    <xf numFmtId="183" fontId="4" fillId="0" borderId="2" xfId="16" applyNumberFormat="1" applyFont="1" applyBorder="1" applyAlignment="1" applyProtection="1">
      <alignment vertical="center"/>
      <protection/>
    </xf>
    <xf numFmtId="38" fontId="4" fillId="0" borderId="3" xfId="16" applyFont="1" applyBorder="1" applyAlignment="1" applyProtection="1">
      <alignment horizontal="centerContinuous" vertical="center"/>
      <protection/>
    </xf>
    <xf numFmtId="38" fontId="4" fillId="0" borderId="4" xfId="16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38" fontId="4" fillId="0" borderId="2" xfId="16" applyFont="1" applyBorder="1" applyAlignment="1" applyProtection="1">
      <alignment horizontal="center" vertical="center"/>
      <protection/>
    </xf>
    <xf numFmtId="38" fontId="4" fillId="0" borderId="2" xfId="16" applyNumberFormat="1" applyFont="1" applyBorder="1" applyAlignment="1" applyProtection="1">
      <alignment horizontal="center" vertical="center"/>
      <protection/>
    </xf>
    <xf numFmtId="183" fontId="4" fillId="0" borderId="2" xfId="16" applyNumberFormat="1" applyFont="1" applyBorder="1" applyAlignment="1" applyProtection="1">
      <alignment horizontal="center" vertical="center"/>
      <protection/>
    </xf>
    <xf numFmtId="38" fontId="4" fillId="0" borderId="2" xfId="16" applyFont="1" applyBorder="1" applyAlignment="1" applyProtection="1" quotePrefix="1">
      <alignment horizontal="center" vertical="center"/>
      <protection/>
    </xf>
    <xf numFmtId="38" fontId="4" fillId="0" borderId="3" xfId="16" applyFont="1" applyBorder="1" applyAlignment="1">
      <alignment horizontal="center" vertical="center"/>
    </xf>
    <xf numFmtId="38" fontId="4" fillId="0" borderId="3" xfId="16" applyNumberFormat="1" applyFont="1" applyBorder="1" applyAlignment="1" applyProtection="1" quotePrefix="1">
      <alignment horizontal="center" vertical="center"/>
      <protection/>
    </xf>
    <xf numFmtId="183" fontId="4" fillId="0" borderId="3" xfId="16" applyNumberFormat="1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16" applyNumberFormat="1" applyFont="1" applyBorder="1" applyAlignment="1">
      <alignment/>
    </xf>
    <xf numFmtId="179" fontId="0" fillId="0" borderId="0" xfId="16" applyNumberFormat="1" applyFont="1" applyBorder="1" applyAlignment="1">
      <alignment/>
    </xf>
    <xf numFmtId="179" fontId="0" fillId="0" borderId="0" xfId="16" applyNumberFormat="1" applyFont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Border="1" applyAlignment="1" quotePrefix="1">
      <alignment/>
    </xf>
    <xf numFmtId="41" fontId="0" fillId="0" borderId="0" xfId="16" applyNumberFormat="1" applyFont="1" applyBorder="1" applyAlignment="1">
      <alignment horizontal="right"/>
    </xf>
    <xf numFmtId="177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16" applyNumberFormat="1" applyFont="1" applyBorder="1" applyAlignment="1">
      <alignment/>
    </xf>
    <xf numFmtId="41" fontId="6" fillId="0" borderId="0" xfId="16" applyNumberFormat="1" applyFont="1" applyBorder="1" applyAlignment="1">
      <alignment/>
    </xf>
    <xf numFmtId="41" fontId="6" fillId="0" borderId="0" xfId="16" applyNumberFormat="1" applyFont="1" applyBorder="1" applyAlignment="1">
      <alignment horizontal="right"/>
    </xf>
    <xf numFmtId="41" fontId="6" fillId="0" borderId="0" xfId="16" applyNumberFormat="1" applyFont="1" applyBorder="1" applyAlignment="1" quotePrefix="1">
      <alignment/>
    </xf>
    <xf numFmtId="179" fontId="6" fillId="0" borderId="0" xfId="16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right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0" fontId="0" fillId="0" borderId="0" xfId="0" applyFont="1" applyAlignment="1">
      <alignment/>
    </xf>
    <xf numFmtId="177" fontId="6" fillId="0" borderId="0" xfId="0" applyNumberFormat="1" applyFont="1" applyFill="1" applyBorder="1" applyAlignment="1" applyProtection="1">
      <alignment horizontal="distributed"/>
      <protection/>
    </xf>
    <xf numFmtId="41" fontId="6" fillId="0" borderId="2" xfId="16" applyNumberFormat="1" applyFont="1" applyFill="1" applyBorder="1" applyAlignment="1">
      <alignment/>
    </xf>
    <xf numFmtId="179" fontId="6" fillId="0" borderId="0" xfId="16" applyNumberFormat="1" applyFont="1" applyFill="1" applyBorder="1" applyAlignment="1">
      <alignment/>
    </xf>
    <xf numFmtId="41" fontId="6" fillId="0" borderId="0" xfId="16" applyNumberFormat="1" applyFont="1" applyFill="1" applyBorder="1" applyAlignment="1">
      <alignment/>
    </xf>
    <xf numFmtId="41" fontId="6" fillId="0" borderId="0" xfId="16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 quotePrefix="1">
      <alignment horizontal="right"/>
      <protection/>
    </xf>
    <xf numFmtId="41" fontId="7" fillId="0" borderId="2" xfId="16" applyNumberFormat="1" applyFont="1" applyFill="1" applyBorder="1" applyAlignment="1">
      <alignment/>
    </xf>
    <xf numFmtId="179" fontId="7" fillId="0" borderId="0" xfId="16" applyNumberFormat="1" applyFont="1" applyFill="1" applyBorder="1" applyAlignment="1">
      <alignment/>
    </xf>
    <xf numFmtId="41" fontId="7" fillId="0" borderId="0" xfId="16" applyNumberFormat="1" applyFont="1" applyFill="1" applyBorder="1" applyAlignment="1">
      <alignment/>
    </xf>
    <xf numFmtId="41" fontId="7" fillId="0" borderId="0" xfId="16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9" fontId="7" fillId="0" borderId="0" xfId="16" applyNumberFormat="1" applyFont="1" applyBorder="1" applyAlignment="1">
      <alignment/>
    </xf>
    <xf numFmtId="179" fontId="7" fillId="0" borderId="0" xfId="16" applyNumberFormat="1" applyFont="1" applyAlignment="1">
      <alignment/>
    </xf>
    <xf numFmtId="41" fontId="7" fillId="0" borderId="0" xfId="16" applyNumberFormat="1" applyFont="1" applyAlignment="1">
      <alignment/>
    </xf>
    <xf numFmtId="177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0" xfId="0" applyNumberFormat="1" applyFill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41" fontId="0" fillId="0" borderId="2" xfId="0" applyNumberFormat="1" applyFill="1" applyBorder="1" applyAlignment="1">
      <alignment/>
    </xf>
    <xf numFmtId="41" fontId="0" fillId="0" borderId="2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41" fontId="7" fillId="0" borderId="4" xfId="16" applyNumberFormat="1" applyFont="1" applyFill="1" applyBorder="1" applyAlignment="1">
      <alignment horizontal="right"/>
    </xf>
    <xf numFmtId="41" fontId="7" fillId="0" borderId="4" xfId="16" applyNumberFormat="1" applyFont="1" applyFill="1" applyBorder="1" applyAlignment="1">
      <alignment/>
    </xf>
    <xf numFmtId="177" fontId="0" fillId="0" borderId="5" xfId="0" applyNumberFormat="1" applyFont="1" applyBorder="1" applyAlignment="1">
      <alignment/>
    </xf>
    <xf numFmtId="38" fontId="0" fillId="0" borderId="5" xfId="16" applyFont="1" applyBorder="1" applyAlignment="1" applyProtection="1">
      <alignment horizontal="left"/>
      <protection/>
    </xf>
    <xf numFmtId="38" fontId="0" fillId="0" borderId="5" xfId="16" applyNumberFormat="1" applyFont="1" applyBorder="1" applyAlignment="1">
      <alignment/>
    </xf>
    <xf numFmtId="183" fontId="0" fillId="0" borderId="5" xfId="16" applyNumberFormat="1" applyFont="1" applyBorder="1" applyAlignment="1">
      <alignment/>
    </xf>
    <xf numFmtId="38" fontId="0" fillId="0" borderId="5" xfId="16" applyFont="1" applyBorder="1" applyAlignment="1">
      <alignment/>
    </xf>
    <xf numFmtId="177" fontId="0" fillId="0" borderId="0" xfId="0" applyNumberFormat="1" applyFont="1" applyBorder="1" applyAlignment="1">
      <alignment/>
    </xf>
    <xf numFmtId="38" fontId="0" fillId="0" borderId="0" xfId="16" applyFont="1" applyAlignment="1">
      <alignment/>
    </xf>
    <xf numFmtId="38" fontId="0" fillId="0" borderId="0" xfId="16" applyNumberFormat="1" applyFont="1" applyAlignment="1">
      <alignment/>
    </xf>
    <xf numFmtId="183" fontId="0" fillId="0" borderId="0" xfId="16" applyNumberFormat="1" applyFont="1" applyAlignment="1">
      <alignment/>
    </xf>
    <xf numFmtId="49" fontId="8" fillId="0" borderId="0" xfId="0" applyNumberFormat="1" applyFont="1" applyBorder="1" applyAlignment="1" applyProtection="1">
      <alignment horizontal="left"/>
      <protection/>
    </xf>
    <xf numFmtId="177" fontId="10" fillId="0" borderId="0" xfId="0" applyNumberFormat="1" applyFont="1" applyBorder="1" applyAlignment="1" applyProtection="1" quotePrefix="1">
      <alignment horizontal="center"/>
      <protection/>
    </xf>
    <xf numFmtId="177" fontId="5" fillId="0" borderId="0" xfId="0" applyNumberFormat="1" applyFont="1" applyAlignment="1" applyProtection="1">
      <alignment horizontal="center"/>
      <protection/>
    </xf>
    <xf numFmtId="177" fontId="4" fillId="0" borderId="6" xfId="0" applyNumberFormat="1" applyFont="1" applyBorder="1" applyAlignment="1" applyProtection="1">
      <alignment horizontal="center" vertical="center" wrapText="1"/>
      <protection/>
    </xf>
    <xf numFmtId="177" fontId="4" fillId="0" borderId="7" xfId="0" applyNumberFormat="1" applyFont="1" applyBorder="1" applyAlignment="1" applyProtection="1">
      <alignment horizontal="center" vertical="center" wrapText="1"/>
      <protection/>
    </xf>
    <xf numFmtId="177" fontId="4" fillId="0" borderId="8" xfId="0" applyNumberFormat="1" applyFont="1" applyBorder="1" applyAlignment="1" applyProtection="1">
      <alignment horizontal="center" vertical="center" wrapText="1"/>
      <protection/>
    </xf>
    <xf numFmtId="38" fontId="4" fillId="0" borderId="9" xfId="16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58"/>
  <sheetViews>
    <sheetView tabSelected="1" view="pageBreakPreview" zoomScaleSheetLayoutView="100" workbookViewId="0" topLeftCell="A1">
      <selection activeCell="H4" sqref="H4:H5"/>
    </sheetView>
  </sheetViews>
  <sheetFormatPr defaultColWidth="9.25390625" defaultRowHeight="12" customHeight="1"/>
  <cols>
    <col min="1" max="1" width="15.75390625" style="1" customWidth="1"/>
    <col min="2" max="2" width="9.875" style="70" customWidth="1"/>
    <col min="3" max="3" width="9.875" style="71" customWidth="1"/>
    <col min="4" max="4" width="13.625" style="72" customWidth="1"/>
    <col min="5" max="10" width="9.875" style="70" customWidth="1"/>
    <col min="11" max="11" width="12.125" style="1" customWidth="1"/>
    <col min="12" max="16384" width="9.25390625" style="1" customWidth="1"/>
  </cols>
  <sheetData>
    <row r="1" spans="1:10" ht="15.75" customHeight="1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12" customHeight="1" thickBot="1">
      <c r="A2" s="2"/>
      <c r="B2" s="3"/>
      <c r="C2" s="4"/>
      <c r="D2" s="5"/>
      <c r="E2" s="3"/>
      <c r="F2" s="3"/>
      <c r="G2" s="3"/>
      <c r="H2" s="3"/>
      <c r="I2" s="3"/>
      <c r="J2" s="6" t="s">
        <v>36</v>
      </c>
      <c r="K2" s="7"/>
    </row>
    <row r="3" spans="1:10" s="13" customFormat="1" ht="12" customHeight="1" thickTop="1">
      <c r="A3" s="76" t="s">
        <v>35</v>
      </c>
      <c r="B3" s="8"/>
      <c r="C3" s="9"/>
      <c r="D3" s="10"/>
      <c r="E3" s="11" t="s">
        <v>0</v>
      </c>
      <c r="F3" s="12"/>
      <c r="G3" s="12"/>
      <c r="H3" s="11" t="s">
        <v>1</v>
      </c>
      <c r="I3" s="12"/>
      <c r="J3" s="12"/>
    </row>
    <row r="4" spans="1:10" s="13" customFormat="1" ht="12" customHeight="1">
      <c r="A4" s="77"/>
      <c r="B4" s="14" t="s">
        <v>2</v>
      </c>
      <c r="C4" s="15" t="s">
        <v>3</v>
      </c>
      <c r="D4" s="16" t="s">
        <v>4</v>
      </c>
      <c r="E4" s="17" t="s">
        <v>5</v>
      </c>
      <c r="F4" s="17" t="s">
        <v>6</v>
      </c>
      <c r="G4" s="17" t="s">
        <v>7</v>
      </c>
      <c r="H4" s="79" t="s">
        <v>8</v>
      </c>
      <c r="I4" s="14" t="s">
        <v>9</v>
      </c>
      <c r="J4" s="14" t="s">
        <v>10</v>
      </c>
    </row>
    <row r="5" spans="1:10" s="13" customFormat="1" ht="12" customHeight="1">
      <c r="A5" s="78"/>
      <c r="B5" s="18"/>
      <c r="C5" s="19" t="s">
        <v>11</v>
      </c>
      <c r="D5" s="20" t="s">
        <v>12</v>
      </c>
      <c r="E5" s="21" t="s">
        <v>13</v>
      </c>
      <c r="F5" s="22" t="s">
        <v>7</v>
      </c>
      <c r="G5" s="21" t="s">
        <v>14</v>
      </c>
      <c r="H5" s="80"/>
      <c r="I5" s="21" t="s">
        <v>15</v>
      </c>
      <c r="J5" s="21" t="s">
        <v>16</v>
      </c>
    </row>
    <row r="6" spans="1:10" ht="15" customHeight="1">
      <c r="A6" s="73" t="s">
        <v>34</v>
      </c>
      <c r="B6" s="24">
        <v>2347</v>
      </c>
      <c r="C6" s="25">
        <v>68456.1</v>
      </c>
      <c r="D6" s="26">
        <v>702423.6</v>
      </c>
      <c r="E6" s="27">
        <v>450</v>
      </c>
      <c r="F6" s="27">
        <v>344</v>
      </c>
      <c r="G6" s="27">
        <v>1553</v>
      </c>
      <c r="H6" s="27">
        <v>2344</v>
      </c>
      <c r="I6" s="28">
        <v>3</v>
      </c>
      <c r="J6" s="29">
        <v>0</v>
      </c>
    </row>
    <row r="7" spans="1:10" ht="15" customHeight="1">
      <c r="A7" s="23">
        <v>14</v>
      </c>
      <c r="B7" s="24">
        <v>2359</v>
      </c>
      <c r="C7" s="25">
        <v>70269.2</v>
      </c>
      <c r="D7" s="26">
        <v>732331.5</v>
      </c>
      <c r="E7" s="27">
        <v>465</v>
      </c>
      <c r="F7" s="27">
        <v>328</v>
      </c>
      <c r="G7" s="27">
        <v>1566</v>
      </c>
      <c r="H7" s="27">
        <v>2356</v>
      </c>
      <c r="I7" s="28">
        <v>3</v>
      </c>
      <c r="J7" s="29">
        <v>0</v>
      </c>
    </row>
    <row r="8" spans="1:10" ht="15" customHeight="1">
      <c r="A8" s="23" t="s">
        <v>17</v>
      </c>
      <c r="B8" s="24">
        <v>2298</v>
      </c>
      <c r="C8" s="25">
        <v>71142.7</v>
      </c>
      <c r="D8" s="26">
        <v>751157.1</v>
      </c>
      <c r="E8" s="27">
        <v>462</v>
      </c>
      <c r="F8" s="27">
        <v>293</v>
      </c>
      <c r="G8" s="27">
        <v>1543</v>
      </c>
      <c r="H8" s="27">
        <v>2296</v>
      </c>
      <c r="I8" s="28">
        <v>2</v>
      </c>
      <c r="J8" s="29">
        <v>0</v>
      </c>
    </row>
    <row r="9" spans="1:10" ht="15" customHeight="1">
      <c r="A9" s="23">
        <v>16</v>
      </c>
      <c r="B9" s="24">
        <v>2285</v>
      </c>
      <c r="C9" s="25">
        <v>72851.2</v>
      </c>
      <c r="D9" s="26">
        <v>766166.2</v>
      </c>
      <c r="E9" s="27">
        <v>474</v>
      </c>
      <c r="F9" s="27">
        <v>267</v>
      </c>
      <c r="G9" s="27">
        <v>1544</v>
      </c>
      <c r="H9" s="27">
        <v>2282</v>
      </c>
      <c r="I9" s="28">
        <v>3</v>
      </c>
      <c r="J9" s="29">
        <v>0</v>
      </c>
    </row>
    <row r="10" spans="1:10" ht="15" customHeight="1">
      <c r="A10" s="23">
        <v>17</v>
      </c>
      <c r="B10" s="24">
        <v>2272</v>
      </c>
      <c r="C10" s="25">
        <v>74343</v>
      </c>
      <c r="D10" s="25">
        <v>782206.9</v>
      </c>
      <c r="E10" s="27">
        <v>504</v>
      </c>
      <c r="F10" s="27">
        <v>235</v>
      </c>
      <c r="G10" s="27">
        <v>1533</v>
      </c>
      <c r="H10" s="27">
        <v>2268</v>
      </c>
      <c r="I10" s="27">
        <v>3</v>
      </c>
      <c r="J10" s="27">
        <v>1</v>
      </c>
    </row>
    <row r="11" spans="1:10" ht="15" customHeight="1">
      <c r="A11" s="30"/>
      <c r="B11" s="31"/>
      <c r="C11" s="25"/>
      <c r="D11" s="26"/>
      <c r="E11" s="32"/>
      <c r="F11" s="32"/>
      <c r="G11" s="32"/>
      <c r="H11" s="33"/>
      <c r="I11" s="34"/>
      <c r="J11" s="32"/>
    </row>
    <row r="12" spans="1:10" s="36" customFormat="1" ht="15" customHeight="1">
      <c r="A12" s="74">
        <v>18</v>
      </c>
      <c r="B12" s="31">
        <f aca="true" t="shared" si="0" ref="B12:J12">SUM(B14:B17)</f>
        <v>2190</v>
      </c>
      <c r="C12" s="35">
        <f t="shared" si="0"/>
        <v>72180.59999999999</v>
      </c>
      <c r="D12" s="35">
        <f t="shared" si="0"/>
        <v>775613.6000000001</v>
      </c>
      <c r="E12" s="32">
        <f t="shared" si="0"/>
        <v>518</v>
      </c>
      <c r="F12" s="32">
        <f t="shared" si="0"/>
        <v>194</v>
      </c>
      <c r="G12" s="32">
        <f t="shared" si="0"/>
        <v>1478</v>
      </c>
      <c r="H12" s="32">
        <f t="shared" si="0"/>
        <v>2187</v>
      </c>
      <c r="I12" s="32">
        <f t="shared" si="0"/>
        <v>2</v>
      </c>
      <c r="J12" s="32">
        <f t="shared" si="0"/>
        <v>1</v>
      </c>
    </row>
    <row r="13" spans="1:10" ht="15" customHeight="1">
      <c r="A13" s="23"/>
      <c r="B13" s="24"/>
      <c r="C13" s="27"/>
      <c r="D13" s="27"/>
      <c r="E13" s="27"/>
      <c r="F13" s="27"/>
      <c r="G13" s="27"/>
      <c r="H13" s="27"/>
      <c r="I13" s="28"/>
      <c r="J13" s="27"/>
    </row>
    <row r="14" spans="1:11" ht="15" customHeight="1">
      <c r="A14" s="37" t="s">
        <v>18</v>
      </c>
      <c r="B14" s="38">
        <f aca="true" t="shared" si="1" ref="B14:J14">SUM(B20,B26,B32,B38,B44,B50)</f>
        <v>165</v>
      </c>
      <c r="C14" s="25">
        <f t="shared" si="1"/>
        <v>30879.699999999997</v>
      </c>
      <c r="D14" s="26">
        <f t="shared" si="1"/>
        <v>377236.9</v>
      </c>
      <c r="E14" s="39">
        <f t="shared" si="1"/>
        <v>74</v>
      </c>
      <c r="F14" s="39">
        <f t="shared" si="1"/>
        <v>22</v>
      </c>
      <c r="G14" s="39">
        <f t="shared" si="1"/>
        <v>69</v>
      </c>
      <c r="H14" s="29">
        <f t="shared" si="1"/>
        <v>165</v>
      </c>
      <c r="I14" s="29">
        <f t="shared" si="1"/>
        <v>0</v>
      </c>
      <c r="J14" s="39">
        <f t="shared" si="1"/>
        <v>0</v>
      </c>
      <c r="K14" s="40"/>
    </row>
    <row r="15" spans="1:11" ht="15" customHeight="1">
      <c r="A15" s="37" t="s">
        <v>19</v>
      </c>
      <c r="B15" s="38">
        <f aca="true" t="shared" si="2" ref="B15:J15">SUM(B21,B27,B33,B39,B45,B51)</f>
        <v>450</v>
      </c>
      <c r="C15" s="25">
        <f t="shared" si="2"/>
        <v>23746.1</v>
      </c>
      <c r="D15" s="26">
        <f t="shared" si="2"/>
        <v>241270.40000000002</v>
      </c>
      <c r="E15" s="39">
        <f t="shared" si="2"/>
        <v>175</v>
      </c>
      <c r="F15" s="39">
        <f t="shared" si="2"/>
        <v>52</v>
      </c>
      <c r="G15" s="39">
        <f t="shared" si="2"/>
        <v>223</v>
      </c>
      <c r="H15" s="29">
        <f t="shared" si="2"/>
        <v>449</v>
      </c>
      <c r="I15" s="29">
        <f t="shared" si="2"/>
        <v>0</v>
      </c>
      <c r="J15" s="39">
        <f t="shared" si="2"/>
        <v>1</v>
      </c>
      <c r="K15" s="40"/>
    </row>
    <row r="16" spans="1:11" ht="15" customHeight="1">
      <c r="A16" s="37" t="s">
        <v>20</v>
      </c>
      <c r="B16" s="38">
        <f aca="true" t="shared" si="3" ref="B16:J16">SUM(B22,B28,B34,B40,B46,B52)</f>
        <v>412</v>
      </c>
      <c r="C16" s="25">
        <f t="shared" si="3"/>
        <v>8723.9</v>
      </c>
      <c r="D16" s="26">
        <f t="shared" si="3"/>
        <v>83158.8</v>
      </c>
      <c r="E16" s="39">
        <f t="shared" si="3"/>
        <v>137</v>
      </c>
      <c r="F16" s="39">
        <f t="shared" si="3"/>
        <v>38</v>
      </c>
      <c r="G16" s="39">
        <f t="shared" si="3"/>
        <v>237</v>
      </c>
      <c r="H16" s="29">
        <f t="shared" si="3"/>
        <v>411</v>
      </c>
      <c r="I16" s="29">
        <f t="shared" si="3"/>
        <v>1</v>
      </c>
      <c r="J16" s="39">
        <f t="shared" si="3"/>
        <v>0</v>
      </c>
      <c r="K16" s="40"/>
    </row>
    <row r="17" spans="1:11" ht="15" customHeight="1">
      <c r="A17" s="37" t="s">
        <v>21</v>
      </c>
      <c r="B17" s="38">
        <f aca="true" t="shared" si="4" ref="B17:J17">SUM(B23,B29,B35,B41,B47,B53)</f>
        <v>1163</v>
      </c>
      <c r="C17" s="25">
        <f t="shared" si="4"/>
        <v>8830.9</v>
      </c>
      <c r="D17" s="26">
        <f t="shared" si="4"/>
        <v>73947.49999999999</v>
      </c>
      <c r="E17" s="39">
        <f t="shared" si="4"/>
        <v>132</v>
      </c>
      <c r="F17" s="39">
        <f t="shared" si="4"/>
        <v>82</v>
      </c>
      <c r="G17" s="39">
        <f t="shared" si="4"/>
        <v>949</v>
      </c>
      <c r="H17" s="29">
        <f t="shared" si="4"/>
        <v>1162</v>
      </c>
      <c r="I17" s="39">
        <f t="shared" si="4"/>
        <v>1</v>
      </c>
      <c r="J17" s="39">
        <f t="shared" si="4"/>
        <v>0</v>
      </c>
      <c r="K17" s="40"/>
    </row>
    <row r="18" spans="1:10" ht="15" customHeight="1">
      <c r="A18" s="23"/>
      <c r="B18" s="24"/>
      <c r="C18" s="27"/>
      <c r="D18" s="27"/>
      <c r="E18" s="27"/>
      <c r="F18" s="27"/>
      <c r="G18" s="27"/>
      <c r="H18" s="27"/>
      <c r="I18" s="28"/>
      <c r="J18" s="27"/>
    </row>
    <row r="19" spans="1:10" s="46" customFormat="1" ht="15" customHeight="1">
      <c r="A19" s="41" t="s">
        <v>22</v>
      </c>
      <c r="B19" s="42">
        <f aca="true" t="shared" si="5" ref="B19:J19">SUM(B20:B23)</f>
        <v>251</v>
      </c>
      <c r="C19" s="43">
        <f t="shared" si="5"/>
        <v>17757</v>
      </c>
      <c r="D19" s="43">
        <f t="shared" si="5"/>
        <v>194625.6</v>
      </c>
      <c r="E19" s="44">
        <f t="shared" si="5"/>
        <v>77</v>
      </c>
      <c r="F19" s="44">
        <f t="shared" si="5"/>
        <v>22</v>
      </c>
      <c r="G19" s="44">
        <f t="shared" si="5"/>
        <v>152</v>
      </c>
      <c r="H19" s="45">
        <f t="shared" si="5"/>
        <v>251</v>
      </c>
      <c r="I19" s="45">
        <f t="shared" si="5"/>
        <v>0</v>
      </c>
      <c r="J19" s="44">
        <f t="shared" si="5"/>
        <v>0</v>
      </c>
    </row>
    <row r="20" spans="1:10" s="52" customFormat="1" ht="15" customHeight="1">
      <c r="A20" s="47" t="s">
        <v>18</v>
      </c>
      <c r="B20" s="48">
        <v>54</v>
      </c>
      <c r="C20" s="49">
        <v>10290.9</v>
      </c>
      <c r="D20" s="49">
        <v>124136.8</v>
      </c>
      <c r="E20" s="50">
        <v>21</v>
      </c>
      <c r="F20" s="50">
        <v>8</v>
      </c>
      <c r="G20" s="50">
        <v>25</v>
      </c>
      <c r="H20" s="51">
        <v>54</v>
      </c>
      <c r="I20" s="51">
        <v>0</v>
      </c>
      <c r="J20" s="50">
        <v>0</v>
      </c>
    </row>
    <row r="21" spans="1:10" s="52" customFormat="1" ht="15" customHeight="1">
      <c r="A21" s="47" t="s">
        <v>19</v>
      </c>
      <c r="B21" s="48">
        <v>104</v>
      </c>
      <c r="C21" s="53">
        <v>6150.3</v>
      </c>
      <c r="D21" s="54">
        <v>59301.4</v>
      </c>
      <c r="E21" s="55">
        <v>39</v>
      </c>
      <c r="F21" s="55">
        <v>11</v>
      </c>
      <c r="G21" s="55">
        <v>54</v>
      </c>
      <c r="H21" s="51">
        <v>104</v>
      </c>
      <c r="I21" s="51">
        <v>0</v>
      </c>
      <c r="J21" s="50">
        <v>0</v>
      </c>
    </row>
    <row r="22" spans="1:10" s="52" customFormat="1" ht="15" customHeight="1">
      <c r="A22" s="47" t="s">
        <v>20</v>
      </c>
      <c r="B22" s="48">
        <v>47</v>
      </c>
      <c r="C22" s="53">
        <v>1010.3</v>
      </c>
      <c r="D22" s="54">
        <v>9618.9</v>
      </c>
      <c r="E22" s="55">
        <v>16</v>
      </c>
      <c r="F22" s="55">
        <v>3</v>
      </c>
      <c r="G22" s="55">
        <v>28</v>
      </c>
      <c r="H22" s="51">
        <v>47</v>
      </c>
      <c r="I22" s="51">
        <v>0</v>
      </c>
      <c r="J22" s="50">
        <v>0</v>
      </c>
    </row>
    <row r="23" spans="1:10" s="52" customFormat="1" ht="15" customHeight="1">
      <c r="A23" s="47" t="s">
        <v>21</v>
      </c>
      <c r="B23" s="48">
        <v>46</v>
      </c>
      <c r="C23" s="53">
        <v>305.5</v>
      </c>
      <c r="D23" s="54">
        <v>1568.5</v>
      </c>
      <c r="E23" s="55">
        <v>1</v>
      </c>
      <c r="F23" s="55"/>
      <c r="G23" s="55">
        <v>45</v>
      </c>
      <c r="H23" s="51">
        <v>46</v>
      </c>
      <c r="I23" s="51">
        <v>0</v>
      </c>
      <c r="J23" s="50">
        <v>0</v>
      </c>
    </row>
    <row r="24" spans="1:10" s="52" customFormat="1" ht="15" customHeight="1">
      <c r="A24" s="56"/>
      <c r="B24" s="24"/>
      <c r="C24" s="27"/>
      <c r="D24" s="27"/>
      <c r="E24" s="27"/>
      <c r="F24" s="27"/>
      <c r="G24" s="27"/>
      <c r="H24" s="57"/>
      <c r="I24" s="57"/>
      <c r="J24" s="57"/>
    </row>
    <row r="25" spans="1:10" s="46" customFormat="1" ht="15" customHeight="1">
      <c r="A25" s="41" t="s">
        <v>23</v>
      </c>
      <c r="B25" s="42">
        <f aca="true" t="shared" si="6" ref="B25:J25">SUM(B26:B29)</f>
        <v>1902</v>
      </c>
      <c r="C25" s="43">
        <f t="shared" si="6"/>
        <v>52327.600000000006</v>
      </c>
      <c r="D25" s="43">
        <f t="shared" si="6"/>
        <v>552641.3</v>
      </c>
      <c r="E25" s="44">
        <f t="shared" si="6"/>
        <v>440</v>
      </c>
      <c r="F25" s="44">
        <f t="shared" si="6"/>
        <v>169</v>
      </c>
      <c r="G25" s="44">
        <f t="shared" si="6"/>
        <v>1293</v>
      </c>
      <c r="H25" s="45">
        <f t="shared" si="6"/>
        <v>1899</v>
      </c>
      <c r="I25" s="45">
        <f t="shared" si="6"/>
        <v>2</v>
      </c>
      <c r="J25" s="44">
        <f t="shared" si="6"/>
        <v>1</v>
      </c>
    </row>
    <row r="26" spans="1:10" s="52" customFormat="1" ht="15" customHeight="1">
      <c r="A26" s="47" t="s">
        <v>18</v>
      </c>
      <c r="B26" s="48">
        <v>104</v>
      </c>
      <c r="C26" s="49">
        <v>19214.3</v>
      </c>
      <c r="D26" s="49">
        <v>229935.1</v>
      </c>
      <c r="E26" s="50">
        <v>52</v>
      </c>
      <c r="F26" s="50">
        <v>14</v>
      </c>
      <c r="G26" s="50">
        <v>38</v>
      </c>
      <c r="H26" s="51">
        <v>104</v>
      </c>
      <c r="I26" s="51">
        <v>0</v>
      </c>
      <c r="J26" s="50">
        <v>0</v>
      </c>
    </row>
    <row r="27" spans="1:10" s="52" customFormat="1" ht="15" customHeight="1">
      <c r="A27" s="47" t="s">
        <v>19</v>
      </c>
      <c r="B27" s="48">
        <v>338</v>
      </c>
      <c r="C27" s="53">
        <v>17170.2</v>
      </c>
      <c r="D27" s="54">
        <v>178515.7</v>
      </c>
      <c r="E27" s="55">
        <v>136</v>
      </c>
      <c r="F27" s="55">
        <v>40</v>
      </c>
      <c r="G27" s="55">
        <v>162</v>
      </c>
      <c r="H27" s="51">
        <v>337</v>
      </c>
      <c r="I27" s="51">
        <v>0</v>
      </c>
      <c r="J27" s="50">
        <v>1</v>
      </c>
    </row>
    <row r="28" spans="1:10" s="52" customFormat="1" ht="15" customHeight="1">
      <c r="A28" s="47" t="s">
        <v>20</v>
      </c>
      <c r="B28" s="48">
        <v>356</v>
      </c>
      <c r="C28" s="53">
        <v>7523.3</v>
      </c>
      <c r="D28" s="54">
        <v>72426.3</v>
      </c>
      <c r="E28" s="55">
        <v>121</v>
      </c>
      <c r="F28" s="55">
        <v>34</v>
      </c>
      <c r="G28" s="55">
        <v>201</v>
      </c>
      <c r="H28" s="51">
        <v>355</v>
      </c>
      <c r="I28" s="51">
        <v>1</v>
      </c>
      <c r="J28" s="50">
        <v>0</v>
      </c>
    </row>
    <row r="29" spans="1:10" s="52" customFormat="1" ht="15" customHeight="1">
      <c r="A29" s="47" t="s">
        <v>21</v>
      </c>
      <c r="B29" s="48">
        <v>1104</v>
      </c>
      <c r="C29" s="53">
        <v>8419.8</v>
      </c>
      <c r="D29" s="54">
        <v>71764.2</v>
      </c>
      <c r="E29" s="55">
        <v>131</v>
      </c>
      <c r="F29" s="55">
        <v>81</v>
      </c>
      <c r="G29" s="55">
        <v>892</v>
      </c>
      <c r="H29" s="51">
        <v>1103</v>
      </c>
      <c r="I29" s="51">
        <v>1</v>
      </c>
      <c r="J29" s="50">
        <v>0</v>
      </c>
    </row>
    <row r="30" spans="1:10" s="52" customFormat="1" ht="15" customHeight="1">
      <c r="A30" s="58"/>
      <c r="B30" s="59"/>
      <c r="C30" s="57"/>
      <c r="D30" s="57"/>
      <c r="E30" s="57"/>
      <c r="F30" s="57"/>
      <c r="G30" s="57"/>
      <c r="H30" s="57"/>
      <c r="I30" s="57"/>
      <c r="J30" s="57"/>
    </row>
    <row r="31" spans="1:10" s="46" customFormat="1" ht="15" customHeight="1">
      <c r="A31" s="41" t="s">
        <v>24</v>
      </c>
      <c r="B31" s="42">
        <f aca="true" t="shared" si="7" ref="B31:J31">SUM(B32:B35)</f>
        <v>13</v>
      </c>
      <c r="C31" s="43">
        <f t="shared" si="7"/>
        <v>1588.8</v>
      </c>
      <c r="D31" s="43">
        <f t="shared" si="7"/>
        <v>25103</v>
      </c>
      <c r="E31" s="44">
        <f t="shared" si="7"/>
        <v>1</v>
      </c>
      <c r="F31" s="44">
        <f t="shared" si="7"/>
        <v>2</v>
      </c>
      <c r="G31" s="44">
        <f t="shared" si="7"/>
        <v>10</v>
      </c>
      <c r="H31" s="45">
        <f t="shared" si="7"/>
        <v>13</v>
      </c>
      <c r="I31" s="45">
        <f t="shared" si="7"/>
        <v>0</v>
      </c>
      <c r="J31" s="44">
        <f t="shared" si="7"/>
        <v>0</v>
      </c>
    </row>
    <row r="32" spans="1:10" s="52" customFormat="1" ht="15" customHeight="1">
      <c r="A32" s="47" t="s">
        <v>18</v>
      </c>
      <c r="B32" s="48">
        <v>7</v>
      </c>
      <c r="C32" s="49">
        <v>1374.5</v>
      </c>
      <c r="D32" s="49">
        <v>23165</v>
      </c>
      <c r="E32" s="50">
        <v>1</v>
      </c>
      <c r="F32" s="50">
        <v>0</v>
      </c>
      <c r="G32" s="50">
        <v>6</v>
      </c>
      <c r="H32" s="51">
        <v>7</v>
      </c>
      <c r="I32" s="51">
        <v>0</v>
      </c>
      <c r="J32" s="50">
        <v>0</v>
      </c>
    </row>
    <row r="33" spans="1:10" s="52" customFormat="1" ht="15" customHeight="1">
      <c r="A33" s="47" t="s">
        <v>19</v>
      </c>
      <c r="B33" s="48">
        <v>3</v>
      </c>
      <c r="C33" s="53">
        <v>149.5</v>
      </c>
      <c r="D33" s="54">
        <v>1420.7</v>
      </c>
      <c r="E33" s="55">
        <v>0</v>
      </c>
      <c r="F33" s="55">
        <v>1</v>
      </c>
      <c r="G33" s="55">
        <v>2</v>
      </c>
      <c r="H33" s="51">
        <v>3</v>
      </c>
      <c r="I33" s="51">
        <v>0</v>
      </c>
      <c r="J33" s="50">
        <v>0</v>
      </c>
    </row>
    <row r="34" spans="1:10" s="52" customFormat="1" ht="15" customHeight="1">
      <c r="A34" s="47" t="s">
        <v>20</v>
      </c>
      <c r="B34" s="48">
        <v>2</v>
      </c>
      <c r="C34" s="53">
        <v>55.8</v>
      </c>
      <c r="D34" s="54">
        <v>476.8</v>
      </c>
      <c r="E34" s="55">
        <v>0</v>
      </c>
      <c r="F34" s="55">
        <v>1</v>
      </c>
      <c r="G34" s="55">
        <v>1</v>
      </c>
      <c r="H34" s="51">
        <v>2</v>
      </c>
      <c r="I34" s="51">
        <v>0</v>
      </c>
      <c r="J34" s="50">
        <v>0</v>
      </c>
    </row>
    <row r="35" spans="1:10" s="52" customFormat="1" ht="15" customHeight="1">
      <c r="A35" s="47" t="s">
        <v>21</v>
      </c>
      <c r="B35" s="48">
        <v>1</v>
      </c>
      <c r="C35" s="53">
        <v>9</v>
      </c>
      <c r="D35" s="54">
        <v>40.5</v>
      </c>
      <c r="E35" s="55">
        <v>0</v>
      </c>
      <c r="F35" s="55">
        <v>0</v>
      </c>
      <c r="G35" s="55">
        <v>1</v>
      </c>
      <c r="H35" s="51">
        <v>1</v>
      </c>
      <c r="I35" s="51">
        <v>0</v>
      </c>
      <c r="J35" s="50">
        <v>0</v>
      </c>
    </row>
    <row r="36" spans="1:10" s="52" customFormat="1" ht="15" customHeight="1">
      <c r="A36" s="58"/>
      <c r="B36" s="60"/>
      <c r="C36" s="61"/>
      <c r="D36" s="61"/>
      <c r="E36" s="61"/>
      <c r="F36" s="61"/>
      <c r="G36" s="61"/>
      <c r="H36" s="61"/>
      <c r="I36" s="61"/>
      <c r="J36" s="61"/>
    </row>
    <row r="37" spans="1:10" s="46" customFormat="1" ht="15" customHeight="1">
      <c r="A37" s="41" t="s">
        <v>25</v>
      </c>
      <c r="B37" s="42">
        <f aca="true" t="shared" si="8" ref="B37:J37">SUM(B38:B41)</f>
        <v>0</v>
      </c>
      <c r="C37" s="43">
        <f t="shared" si="8"/>
        <v>0</v>
      </c>
      <c r="D37" s="43">
        <f t="shared" si="8"/>
        <v>0</v>
      </c>
      <c r="E37" s="44">
        <f t="shared" si="8"/>
        <v>0</v>
      </c>
      <c r="F37" s="44">
        <f t="shared" si="8"/>
        <v>0</v>
      </c>
      <c r="G37" s="44">
        <f t="shared" si="8"/>
        <v>0</v>
      </c>
      <c r="H37" s="45">
        <f t="shared" si="8"/>
        <v>0</v>
      </c>
      <c r="I37" s="45">
        <f t="shared" si="8"/>
        <v>0</v>
      </c>
      <c r="J37" s="44">
        <f t="shared" si="8"/>
        <v>0</v>
      </c>
    </row>
    <row r="38" spans="1:10" s="52" customFormat="1" ht="15" customHeight="1">
      <c r="A38" s="47" t="s">
        <v>18</v>
      </c>
      <c r="B38" s="48">
        <v>0</v>
      </c>
      <c r="C38" s="49">
        <v>0</v>
      </c>
      <c r="D38" s="49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</row>
    <row r="39" spans="1:10" s="52" customFormat="1" ht="15" customHeight="1">
      <c r="A39" s="47" t="s">
        <v>19</v>
      </c>
      <c r="B39" s="48">
        <v>0</v>
      </c>
      <c r="C39" s="53">
        <v>0</v>
      </c>
      <c r="D39" s="54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</row>
    <row r="40" spans="1:10" s="52" customFormat="1" ht="15" customHeight="1">
      <c r="A40" s="47" t="s">
        <v>20</v>
      </c>
      <c r="B40" s="48">
        <v>0</v>
      </c>
      <c r="C40" s="53">
        <v>0</v>
      </c>
      <c r="D40" s="54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</row>
    <row r="41" spans="1:10" s="52" customFormat="1" ht="15" customHeight="1">
      <c r="A41" s="47" t="s">
        <v>21</v>
      </c>
      <c r="B41" s="48">
        <v>0</v>
      </c>
      <c r="C41" s="53">
        <v>0</v>
      </c>
      <c r="D41" s="54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</row>
    <row r="42" spans="1:10" s="52" customFormat="1" ht="15" customHeight="1">
      <c r="A42" s="58"/>
      <c r="B42" s="60"/>
      <c r="C42" s="61"/>
      <c r="D42" s="61"/>
      <c r="E42" s="61"/>
      <c r="F42" s="61"/>
      <c r="G42" s="61"/>
      <c r="H42" s="61"/>
      <c r="I42" s="61"/>
      <c r="J42" s="61"/>
    </row>
    <row r="43" spans="1:10" s="46" customFormat="1" ht="15" customHeight="1">
      <c r="A43" s="41" t="s">
        <v>26</v>
      </c>
      <c r="B43" s="42">
        <f aca="true" t="shared" si="9" ref="B43:J43">SUM(B44:B47)</f>
        <v>22</v>
      </c>
      <c r="C43" s="43">
        <f t="shared" si="9"/>
        <v>488</v>
      </c>
      <c r="D43" s="43">
        <f t="shared" si="9"/>
        <v>3119.2999999999997</v>
      </c>
      <c r="E43" s="44">
        <f t="shared" si="9"/>
        <v>0</v>
      </c>
      <c r="F43" s="44">
        <f t="shared" si="9"/>
        <v>1</v>
      </c>
      <c r="G43" s="44">
        <f t="shared" si="9"/>
        <v>21</v>
      </c>
      <c r="H43" s="45">
        <f t="shared" si="9"/>
        <v>22</v>
      </c>
      <c r="I43" s="45">
        <f t="shared" si="9"/>
        <v>0</v>
      </c>
      <c r="J43" s="44">
        <f t="shared" si="9"/>
        <v>0</v>
      </c>
    </row>
    <row r="44" spans="1:10" s="52" customFormat="1" ht="15.75" customHeight="1">
      <c r="A44" s="47" t="s">
        <v>18</v>
      </c>
      <c r="B44" s="48">
        <v>0</v>
      </c>
      <c r="C44" s="49">
        <v>0</v>
      </c>
      <c r="D44" s="49">
        <v>0</v>
      </c>
      <c r="E44" s="50">
        <v>0</v>
      </c>
      <c r="F44" s="50">
        <v>0</v>
      </c>
      <c r="G44" s="50">
        <v>0</v>
      </c>
      <c r="H44" s="51">
        <v>0</v>
      </c>
      <c r="I44" s="51">
        <v>0</v>
      </c>
      <c r="J44" s="50">
        <v>0</v>
      </c>
    </row>
    <row r="45" spans="1:10" s="52" customFormat="1" ht="15" customHeight="1">
      <c r="A45" s="47" t="s">
        <v>19</v>
      </c>
      <c r="B45" s="48">
        <v>5</v>
      </c>
      <c r="C45" s="53">
        <v>276.1</v>
      </c>
      <c r="D45" s="54">
        <v>2032.6</v>
      </c>
      <c r="E45" s="55">
        <v>0</v>
      </c>
      <c r="F45" s="55">
        <v>0</v>
      </c>
      <c r="G45" s="55">
        <v>5</v>
      </c>
      <c r="H45" s="51">
        <v>5</v>
      </c>
      <c r="I45" s="51">
        <v>0</v>
      </c>
      <c r="J45" s="50">
        <v>0</v>
      </c>
    </row>
    <row r="46" spans="1:10" s="52" customFormat="1" ht="15" customHeight="1">
      <c r="A46" s="47" t="s">
        <v>20</v>
      </c>
      <c r="B46" s="48">
        <v>6</v>
      </c>
      <c r="C46" s="53">
        <v>119.5</v>
      </c>
      <c r="D46" s="54">
        <v>539.3</v>
      </c>
      <c r="E46" s="55">
        <v>0</v>
      </c>
      <c r="F46" s="55">
        <v>0</v>
      </c>
      <c r="G46" s="55">
        <v>6</v>
      </c>
      <c r="H46" s="51">
        <v>6</v>
      </c>
      <c r="I46" s="51">
        <v>0</v>
      </c>
      <c r="J46" s="50">
        <v>0</v>
      </c>
    </row>
    <row r="47" spans="1:10" s="52" customFormat="1" ht="15" customHeight="1">
      <c r="A47" s="47" t="s">
        <v>21</v>
      </c>
      <c r="B47" s="48">
        <v>11</v>
      </c>
      <c r="C47" s="53">
        <v>92.4</v>
      </c>
      <c r="D47" s="54">
        <v>547.4</v>
      </c>
      <c r="E47" s="55">
        <v>0</v>
      </c>
      <c r="F47" s="55">
        <v>1</v>
      </c>
      <c r="G47" s="55">
        <v>10</v>
      </c>
      <c r="H47" s="51">
        <v>11</v>
      </c>
      <c r="I47" s="51">
        <v>0</v>
      </c>
      <c r="J47" s="50">
        <v>0</v>
      </c>
    </row>
    <row r="48" spans="1:10" s="52" customFormat="1" ht="15" customHeight="1">
      <c r="A48" s="58"/>
      <c r="B48" s="60"/>
      <c r="C48" s="61"/>
      <c r="D48" s="61"/>
      <c r="E48" s="61"/>
      <c r="F48" s="61"/>
      <c r="G48" s="61"/>
      <c r="H48" s="61"/>
      <c r="I48" s="61"/>
      <c r="J48" s="61"/>
    </row>
    <row r="49" spans="1:10" s="46" customFormat="1" ht="15" customHeight="1">
      <c r="A49" s="41" t="s">
        <v>27</v>
      </c>
      <c r="B49" s="42">
        <f aca="true" t="shared" si="10" ref="B49:J49">SUM(B50:B53)</f>
        <v>2</v>
      </c>
      <c r="C49" s="43">
        <f t="shared" si="10"/>
        <v>19.2</v>
      </c>
      <c r="D49" s="43">
        <f t="shared" si="10"/>
        <v>124.4</v>
      </c>
      <c r="E49" s="44">
        <f t="shared" si="10"/>
        <v>0</v>
      </c>
      <c r="F49" s="44">
        <f t="shared" si="10"/>
        <v>0</v>
      </c>
      <c r="G49" s="44">
        <f t="shared" si="10"/>
        <v>2</v>
      </c>
      <c r="H49" s="45">
        <f t="shared" si="10"/>
        <v>2</v>
      </c>
      <c r="I49" s="45">
        <f t="shared" si="10"/>
        <v>0</v>
      </c>
      <c r="J49" s="44">
        <f t="shared" si="10"/>
        <v>0</v>
      </c>
    </row>
    <row r="50" spans="1:10" ht="15" customHeight="1">
      <c r="A50" s="37" t="s">
        <v>18</v>
      </c>
      <c r="B50" s="48">
        <v>0</v>
      </c>
      <c r="C50" s="49">
        <v>0</v>
      </c>
      <c r="D50" s="49">
        <v>0</v>
      </c>
      <c r="E50" s="50">
        <v>0</v>
      </c>
      <c r="F50" s="50">
        <v>0</v>
      </c>
      <c r="G50" s="50">
        <v>0</v>
      </c>
      <c r="H50" s="51">
        <v>0</v>
      </c>
      <c r="I50" s="51">
        <v>0</v>
      </c>
      <c r="J50" s="50">
        <v>0</v>
      </c>
    </row>
    <row r="51" spans="1:10" ht="15" customHeight="1">
      <c r="A51" s="37" t="s">
        <v>19</v>
      </c>
      <c r="B51" s="48">
        <v>0</v>
      </c>
      <c r="C51" s="53">
        <v>0</v>
      </c>
      <c r="D51" s="54">
        <v>0</v>
      </c>
      <c r="E51" s="55">
        <v>0</v>
      </c>
      <c r="F51" s="55">
        <v>0</v>
      </c>
      <c r="G51" s="55">
        <v>0</v>
      </c>
      <c r="H51" s="51">
        <v>0</v>
      </c>
      <c r="I51" s="51">
        <v>0</v>
      </c>
      <c r="J51" s="50">
        <v>0</v>
      </c>
    </row>
    <row r="52" spans="1:10" ht="15" customHeight="1">
      <c r="A52" s="37" t="s">
        <v>20</v>
      </c>
      <c r="B52" s="48">
        <v>1</v>
      </c>
      <c r="C52" s="53">
        <v>15</v>
      </c>
      <c r="D52" s="54">
        <v>97.5</v>
      </c>
      <c r="E52" s="55">
        <v>0</v>
      </c>
      <c r="F52" s="55">
        <v>0</v>
      </c>
      <c r="G52" s="55">
        <v>1</v>
      </c>
      <c r="H52" s="51">
        <v>1</v>
      </c>
      <c r="I52" s="51">
        <v>0</v>
      </c>
      <c r="J52" s="50">
        <v>0</v>
      </c>
    </row>
    <row r="53" spans="1:10" ht="15" customHeight="1">
      <c r="A53" s="37" t="s">
        <v>21</v>
      </c>
      <c r="B53" s="48">
        <v>1</v>
      </c>
      <c r="C53" s="53">
        <v>4.2</v>
      </c>
      <c r="D53" s="54">
        <v>26.9</v>
      </c>
      <c r="E53" s="55">
        <v>0</v>
      </c>
      <c r="F53" s="55">
        <v>0</v>
      </c>
      <c r="G53" s="55">
        <v>1</v>
      </c>
      <c r="H53" s="62">
        <v>1</v>
      </c>
      <c r="I53" s="51">
        <v>0</v>
      </c>
      <c r="J53" s="63">
        <v>0</v>
      </c>
    </row>
    <row r="54" spans="1:10" ht="15" customHeight="1">
      <c r="A54" s="64" t="s">
        <v>28</v>
      </c>
      <c r="B54" s="65"/>
      <c r="C54" s="66"/>
      <c r="D54" s="67"/>
      <c r="E54" s="68"/>
      <c r="F54" s="68"/>
      <c r="G54" s="68"/>
      <c r="H54"/>
      <c r="I54" s="68"/>
      <c r="J54" s="68"/>
    </row>
    <row r="55" ht="15" customHeight="1">
      <c r="A55" s="69" t="s">
        <v>29</v>
      </c>
    </row>
    <row r="56" ht="15" customHeight="1">
      <c r="A56" s="69" t="s">
        <v>30</v>
      </c>
    </row>
    <row r="57" ht="15" customHeight="1">
      <c r="A57" s="69" t="s">
        <v>31</v>
      </c>
    </row>
    <row r="58" ht="15" customHeight="1">
      <c r="A58" s="69" t="s">
        <v>32</v>
      </c>
    </row>
  </sheetData>
  <mergeCells count="3">
    <mergeCell ref="A1:J1"/>
    <mergeCell ref="A3:A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2008-04-17T08:52:39Z</cp:lastPrinted>
  <dcterms:created xsi:type="dcterms:W3CDTF">2008-03-15T06:16:20Z</dcterms:created>
  <dcterms:modified xsi:type="dcterms:W3CDTF">2008-06-12T01:05:02Z</dcterms:modified>
  <cp:category/>
  <cp:version/>
  <cp:contentType/>
  <cp:contentStatus/>
</cp:coreProperties>
</file>