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855" windowHeight="8445" activeTab="0"/>
  </bookViews>
  <sheets>
    <sheet name="4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'40'!$A$1:$Q$43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<sst xmlns="http://schemas.openxmlformats.org/spreadsheetml/2006/main" count="141" uniqueCount="62">
  <si>
    <t>(単位  件、人、日、千円)</t>
  </si>
  <si>
    <t>年度月次および</t>
  </si>
  <si>
    <t>離職票提出件数</t>
  </si>
  <si>
    <t>初回受給者数</t>
  </si>
  <si>
    <t>受給者実人員</t>
  </si>
  <si>
    <t>給付延日数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</si>
  <si>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</si>
  <si>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</si>
  <si>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</si>
  <si>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</si>
  <si>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</si>
  <si>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</si>
  <si>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</si>
  <si>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</si>
  <si>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</si>
  <si>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</si>
  <si>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</si>
  <si>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</si>
  <si>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</si>
  <si>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</si>
  <si>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佐        伯</t>
  </si>
  <si>
    <t>佐</t>
  </si>
  <si>
    <t>宇        佐</t>
  </si>
  <si>
    <t>宇</t>
  </si>
  <si>
    <t>豊後大野</t>
  </si>
  <si>
    <t>豊</t>
  </si>
  <si>
    <t>資料：大分労働局職業安定部「職業安定統計年報」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</si>
  <si>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</si>
  <si>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</si>
  <si>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</si>
  <si>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</si>
  <si>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</si>
  <si>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</si>
  <si>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</si>
  <si>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</si>
  <si>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3</t>
  </si>
  <si>
    <t>平成14年度</t>
  </si>
  <si>
    <t>14</t>
  </si>
  <si>
    <t>15</t>
  </si>
  <si>
    <t>16</t>
  </si>
  <si>
    <t>17</t>
  </si>
  <si>
    <t>18</t>
  </si>
  <si>
    <t>19</t>
  </si>
  <si>
    <t>20</t>
  </si>
  <si>
    <t>雇用保険金の支給総額</t>
  </si>
  <si>
    <t>22</t>
  </si>
  <si>
    <t>21</t>
  </si>
  <si>
    <t>23</t>
  </si>
  <si>
    <t>24</t>
  </si>
  <si>
    <t>25</t>
  </si>
  <si>
    <t xml:space="preserve">  2</t>
  </si>
  <si>
    <t>26</t>
  </si>
  <si>
    <t>25</t>
  </si>
  <si>
    <t>26</t>
  </si>
  <si>
    <t xml:space="preserve">26年 4月  </t>
  </si>
  <si>
    <t xml:space="preserve"> 27年 1月  </t>
  </si>
  <si>
    <t xml:space="preserve"> 　３）　平成22年1月より旧船員保険を労働局で処理しているため、各所の合計と総数は一致しない。　</t>
  </si>
  <si>
    <t>　 ２）　金額は四捨五入しているため、年度計、各所計、各月計は一致しない。</t>
  </si>
  <si>
    <r>
      <t xml:space="preserve"> 注１）　</t>
    </r>
    <r>
      <rPr>
        <sz val="10"/>
        <color indexed="10"/>
        <rFont val="ＭＳ 明朝"/>
        <family val="1"/>
      </rPr>
      <t>離職票提出件数は平成２６年４月以降、集計廃止。</t>
    </r>
  </si>
  <si>
    <t xml:space="preserve">  -</t>
  </si>
  <si>
    <t xml:space="preserve">  -</t>
  </si>
  <si>
    <t>　　　　　　　　　40．雇用保険  取扱状況　　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</si>
</sst>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0000_ "/>
    <numFmt numFmtId="179" formatCode="0.000000E+0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7" fontId="5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horizontal="centerContinuous" vertical="center"/>
    </xf>
    <xf numFmtId="176" fontId="2" fillId="0" borderId="12" xfId="0" applyNumberFormat="1" applyFont="1" applyBorder="1" applyAlignment="1">
      <alignment horizontal="centerContinuous" vertical="center"/>
    </xf>
    <xf numFmtId="177" fontId="2" fillId="0" borderId="13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13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176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distributed"/>
    </xf>
    <xf numFmtId="177" fontId="2" fillId="0" borderId="12" xfId="0" applyNumberFormat="1" applyFont="1" applyFill="1" applyBorder="1" applyAlignment="1">
      <alignment horizontal="distributed"/>
    </xf>
    <xf numFmtId="176" fontId="2" fillId="0" borderId="12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177" fontId="2" fillId="0" borderId="0" xfId="0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12" xfId="0" applyNumberFormat="1" applyFont="1" applyFill="1" applyBorder="1" applyAlignment="1" applyProtection="1">
      <alignment/>
      <protection locked="0"/>
    </xf>
    <xf numFmtId="176" fontId="2" fillId="0" borderId="15" xfId="0" applyNumberFormat="1" applyFont="1" applyFill="1" applyBorder="1" applyAlignment="1" applyProtection="1">
      <alignment/>
      <protection locked="0"/>
    </xf>
    <xf numFmtId="176" fontId="42" fillId="0" borderId="13" xfId="0" applyNumberFormat="1" applyFont="1" applyFill="1" applyBorder="1" applyAlignment="1">
      <alignment/>
    </xf>
    <xf numFmtId="176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7" fillId="0" borderId="0" xfId="0" applyNumberFormat="1" applyFont="1" applyFill="1" applyAlignment="1" applyProtection="1">
      <alignment horizontal="center"/>
      <protection locked="0"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176" fontId="7" fillId="0" borderId="13" xfId="0" applyNumberFormat="1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center"/>
    </xf>
    <xf numFmtId="177" fontId="4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view="pageBreakPreview" zoomScale="115" zoomScaleSheetLayoutView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" sqref="C7"/>
    </sheetView>
  </sheetViews>
  <sheetFormatPr defaultColWidth="9.140625" defaultRowHeight="12"/>
  <cols>
    <col min="1" max="1" width="15.00390625" style="26" customWidth="1"/>
    <col min="2" max="16" width="12.7109375" style="27" customWidth="1"/>
    <col min="17" max="17" width="5.140625" style="26" customWidth="1"/>
    <col min="18" max="16384" width="9.140625" style="29" customWidth="1"/>
  </cols>
  <sheetData>
    <row r="1" spans="1:17" ht="17.25">
      <c r="A1" s="44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2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2.75" thickTop="1">
      <c r="A3" s="3" t="s">
        <v>1</v>
      </c>
      <c r="B3" s="4" t="s">
        <v>2</v>
      </c>
      <c r="C3" s="5"/>
      <c r="D3" s="5"/>
      <c r="E3" s="4" t="s">
        <v>3</v>
      </c>
      <c r="F3" s="5"/>
      <c r="G3" s="5"/>
      <c r="H3" s="4" t="s">
        <v>4</v>
      </c>
      <c r="I3" s="5"/>
      <c r="J3" s="5"/>
      <c r="K3" s="4" t="s">
        <v>5</v>
      </c>
      <c r="L3" s="5"/>
      <c r="M3" s="5"/>
      <c r="N3" s="4" t="s">
        <v>44</v>
      </c>
      <c r="O3" s="5"/>
      <c r="P3" s="5"/>
      <c r="Q3" s="6" t="s">
        <v>6</v>
      </c>
    </row>
    <row r="4" spans="1:17" ht="12">
      <c r="A4" s="7" t="s">
        <v>7</v>
      </c>
      <c r="B4" s="8" t="s">
        <v>8</v>
      </c>
      <c r="C4" s="8" t="s">
        <v>9</v>
      </c>
      <c r="D4" s="8" t="s">
        <v>10</v>
      </c>
      <c r="E4" s="8" t="s">
        <v>8</v>
      </c>
      <c r="F4" s="8" t="s">
        <v>9</v>
      </c>
      <c r="G4" s="8" t="s">
        <v>10</v>
      </c>
      <c r="H4" s="9" t="s">
        <v>8</v>
      </c>
      <c r="I4" s="9" t="s">
        <v>9</v>
      </c>
      <c r="J4" s="8" t="s">
        <v>10</v>
      </c>
      <c r="K4" s="8" t="s">
        <v>8</v>
      </c>
      <c r="L4" s="8" t="s">
        <v>9</v>
      </c>
      <c r="M4" s="8" t="s">
        <v>10</v>
      </c>
      <c r="N4" s="8" t="s">
        <v>8</v>
      </c>
      <c r="O4" s="8" t="s">
        <v>9</v>
      </c>
      <c r="P4" s="8" t="s">
        <v>10</v>
      </c>
      <c r="Q4" s="10" t="s">
        <v>11</v>
      </c>
    </row>
    <row r="5" spans="1:17" ht="12">
      <c r="A5" s="11" t="s">
        <v>36</v>
      </c>
      <c r="B5" s="12">
        <v>28757</v>
      </c>
      <c r="C5" s="13">
        <v>13401</v>
      </c>
      <c r="D5" s="13">
        <v>15356</v>
      </c>
      <c r="E5" s="13">
        <v>25250</v>
      </c>
      <c r="F5" s="13">
        <v>11585</v>
      </c>
      <c r="G5" s="13">
        <v>13665</v>
      </c>
      <c r="H5" s="13">
        <v>141229</v>
      </c>
      <c r="I5" s="13">
        <v>69209</v>
      </c>
      <c r="J5" s="13">
        <v>72020</v>
      </c>
      <c r="K5" s="13">
        <v>3605245</v>
      </c>
      <c r="L5" s="13">
        <v>1783266</v>
      </c>
      <c r="M5" s="13">
        <v>1821979</v>
      </c>
      <c r="N5" s="13">
        <v>19134069</v>
      </c>
      <c r="O5" s="13">
        <v>11473251</v>
      </c>
      <c r="P5" s="13">
        <v>7660818</v>
      </c>
      <c r="Q5" s="14" t="s">
        <v>37</v>
      </c>
    </row>
    <row r="6" spans="1:17" ht="12">
      <c r="A6" s="15" t="s">
        <v>38</v>
      </c>
      <c r="B6" s="12">
        <v>26566</v>
      </c>
      <c r="C6" s="13">
        <v>11910</v>
      </c>
      <c r="D6" s="13">
        <v>14656</v>
      </c>
      <c r="E6" s="13">
        <v>22588</v>
      </c>
      <c r="F6" s="13">
        <v>9914</v>
      </c>
      <c r="G6" s="13">
        <v>12674</v>
      </c>
      <c r="H6" s="13">
        <v>112467</v>
      </c>
      <c r="I6" s="13">
        <v>53717</v>
      </c>
      <c r="J6" s="13">
        <v>58750</v>
      </c>
      <c r="K6" s="13">
        <v>2838138</v>
      </c>
      <c r="L6" s="13">
        <v>1369706</v>
      </c>
      <c r="M6" s="13">
        <v>1468432</v>
      </c>
      <c r="N6" s="13">
        <v>14144045</v>
      </c>
      <c r="O6" s="13">
        <v>8154817</v>
      </c>
      <c r="P6" s="13">
        <v>5989228</v>
      </c>
      <c r="Q6" s="14" t="s">
        <v>38</v>
      </c>
    </row>
    <row r="7" spans="1:17" ht="12">
      <c r="A7" s="15" t="s">
        <v>39</v>
      </c>
      <c r="B7" s="12">
        <v>25559</v>
      </c>
      <c r="C7" s="13">
        <v>10852</v>
      </c>
      <c r="D7" s="13">
        <v>14707</v>
      </c>
      <c r="E7" s="13">
        <v>21410</v>
      </c>
      <c r="F7" s="13">
        <v>8703</v>
      </c>
      <c r="G7" s="13">
        <v>12707</v>
      </c>
      <c r="H7" s="13">
        <v>97671</v>
      </c>
      <c r="I7" s="13">
        <v>42743</v>
      </c>
      <c r="J7" s="13">
        <v>54928</v>
      </c>
      <c r="K7" s="13">
        <v>2426273</v>
      </c>
      <c r="L7" s="13">
        <v>1075152</v>
      </c>
      <c r="M7" s="13">
        <v>1351121</v>
      </c>
      <c r="N7" s="13">
        <v>11091278</v>
      </c>
      <c r="O7" s="13">
        <v>5857181</v>
      </c>
      <c r="P7" s="13">
        <v>5234097</v>
      </c>
      <c r="Q7" s="14" t="s">
        <v>39</v>
      </c>
    </row>
    <row r="8" spans="1:17" ht="12">
      <c r="A8" s="15" t="s">
        <v>40</v>
      </c>
      <c r="B8" s="12">
        <v>24937</v>
      </c>
      <c r="C8" s="13">
        <v>10300</v>
      </c>
      <c r="D8" s="13">
        <v>14637</v>
      </c>
      <c r="E8" s="13">
        <v>20383</v>
      </c>
      <c r="F8" s="13">
        <v>7975</v>
      </c>
      <c r="G8" s="13">
        <v>12408</v>
      </c>
      <c r="H8" s="13">
        <v>91861</v>
      </c>
      <c r="I8" s="13">
        <v>37951</v>
      </c>
      <c r="J8" s="13">
        <v>53910</v>
      </c>
      <c r="K8" s="13">
        <v>2273709</v>
      </c>
      <c r="L8" s="13">
        <v>949168</v>
      </c>
      <c r="M8" s="13">
        <v>1324541</v>
      </c>
      <c r="N8" s="13">
        <v>10271601</v>
      </c>
      <c r="O8" s="13">
        <v>5108045</v>
      </c>
      <c r="P8" s="13">
        <v>5163556</v>
      </c>
      <c r="Q8" s="14">
        <v>17</v>
      </c>
    </row>
    <row r="9" spans="1:17" ht="12">
      <c r="A9" s="28" t="s">
        <v>41</v>
      </c>
      <c r="B9" s="16">
        <v>24172</v>
      </c>
      <c r="C9" s="17">
        <v>9756</v>
      </c>
      <c r="D9" s="17">
        <v>14416</v>
      </c>
      <c r="E9" s="17">
        <v>19550</v>
      </c>
      <c r="F9" s="17">
        <v>7489</v>
      </c>
      <c r="G9" s="17">
        <v>12061</v>
      </c>
      <c r="H9" s="17">
        <v>85480</v>
      </c>
      <c r="I9" s="17">
        <v>33975</v>
      </c>
      <c r="J9" s="17">
        <v>51505</v>
      </c>
      <c r="K9" s="17">
        <v>2097597</v>
      </c>
      <c r="L9" s="17">
        <v>837318</v>
      </c>
      <c r="M9" s="17">
        <v>1260279</v>
      </c>
      <c r="N9" s="17">
        <v>9309947</v>
      </c>
      <c r="O9" s="17">
        <v>4430428</v>
      </c>
      <c r="P9" s="17">
        <v>4879519</v>
      </c>
      <c r="Q9" s="20" t="s">
        <v>41</v>
      </c>
    </row>
    <row r="10" spans="1:17" ht="12">
      <c r="A10" s="15" t="s">
        <v>42</v>
      </c>
      <c r="B10" s="16">
        <v>23656</v>
      </c>
      <c r="C10" s="19">
        <v>9697</v>
      </c>
      <c r="D10" s="19">
        <v>13959</v>
      </c>
      <c r="E10" s="19">
        <v>19570</v>
      </c>
      <c r="F10" s="19">
        <v>7769</v>
      </c>
      <c r="G10" s="19">
        <v>11801</v>
      </c>
      <c r="H10" s="19">
        <v>86533</v>
      </c>
      <c r="I10" s="19">
        <v>35789</v>
      </c>
      <c r="J10" s="19">
        <v>50744</v>
      </c>
      <c r="K10" s="19">
        <v>2112347</v>
      </c>
      <c r="L10" s="19">
        <v>882602</v>
      </c>
      <c r="M10" s="19">
        <v>1229745</v>
      </c>
      <c r="N10" s="17">
        <v>9426213</v>
      </c>
      <c r="O10" s="17">
        <v>4658014</v>
      </c>
      <c r="P10" s="17">
        <v>4768199</v>
      </c>
      <c r="Q10" s="14" t="s">
        <v>42</v>
      </c>
    </row>
    <row r="11" spans="1:17" ht="12">
      <c r="A11" s="15" t="s">
        <v>43</v>
      </c>
      <c r="B11" s="16">
        <v>27640</v>
      </c>
      <c r="C11" s="19">
        <v>12571</v>
      </c>
      <c r="D11" s="19">
        <v>15069</v>
      </c>
      <c r="E11" s="19">
        <v>23120</v>
      </c>
      <c r="F11" s="19">
        <v>10100</v>
      </c>
      <c r="G11" s="19">
        <v>13020</v>
      </c>
      <c r="H11" s="19">
        <v>93337</v>
      </c>
      <c r="I11" s="19">
        <v>41538</v>
      </c>
      <c r="J11" s="19">
        <v>51799</v>
      </c>
      <c r="K11" s="19">
        <v>2283488</v>
      </c>
      <c r="L11" s="19">
        <v>1024026</v>
      </c>
      <c r="M11" s="19">
        <v>1259462</v>
      </c>
      <c r="N11" s="17">
        <v>10180721</v>
      </c>
      <c r="O11" s="17">
        <v>5314947</v>
      </c>
      <c r="P11" s="17">
        <v>4865774</v>
      </c>
      <c r="Q11" s="14" t="s">
        <v>43</v>
      </c>
    </row>
    <row r="12" spans="1:17" ht="12">
      <c r="A12" s="15" t="s">
        <v>46</v>
      </c>
      <c r="B12" s="16">
        <v>26116</v>
      </c>
      <c r="C12" s="19">
        <v>11973</v>
      </c>
      <c r="D12" s="19">
        <v>14143</v>
      </c>
      <c r="E12" s="19">
        <v>23180</v>
      </c>
      <c r="F12" s="19">
        <v>10726</v>
      </c>
      <c r="G12" s="19">
        <v>12454</v>
      </c>
      <c r="H12" s="19">
        <v>121864</v>
      </c>
      <c r="I12" s="19">
        <v>61021</v>
      </c>
      <c r="J12" s="19">
        <v>60843</v>
      </c>
      <c r="K12" s="19">
        <v>3054276</v>
      </c>
      <c r="L12" s="19">
        <v>1548375</v>
      </c>
      <c r="M12" s="19">
        <v>1505901</v>
      </c>
      <c r="N12" s="17">
        <v>13691512</v>
      </c>
      <c r="O12" s="17">
        <v>8017205</v>
      </c>
      <c r="P12" s="17">
        <v>5674307</v>
      </c>
      <c r="Q12" s="14" t="s">
        <v>46</v>
      </c>
    </row>
    <row r="13" spans="1:17" ht="12">
      <c r="A13" s="15" t="s">
        <v>45</v>
      </c>
      <c r="B13" s="16">
        <v>22648</v>
      </c>
      <c r="C13" s="19">
        <v>9610</v>
      </c>
      <c r="D13" s="19">
        <v>13038</v>
      </c>
      <c r="E13" s="19">
        <v>19482</v>
      </c>
      <c r="F13" s="19">
        <v>8171</v>
      </c>
      <c r="G13" s="19">
        <v>11311</v>
      </c>
      <c r="H13" s="19">
        <v>93305</v>
      </c>
      <c r="I13" s="19">
        <v>43527</v>
      </c>
      <c r="J13" s="19">
        <v>49778</v>
      </c>
      <c r="K13" s="19">
        <v>2313243</v>
      </c>
      <c r="L13" s="19">
        <v>1095752</v>
      </c>
      <c r="M13" s="19">
        <v>1119289</v>
      </c>
      <c r="N13" s="17">
        <v>10137680</v>
      </c>
      <c r="O13" s="17">
        <v>5581899</v>
      </c>
      <c r="P13" s="17">
        <v>4555781</v>
      </c>
      <c r="Q13" s="14" t="s">
        <v>45</v>
      </c>
    </row>
    <row r="14" spans="1:17" ht="12">
      <c r="A14" s="15" t="s">
        <v>47</v>
      </c>
      <c r="B14" s="16">
        <v>22372</v>
      </c>
      <c r="C14" s="19">
        <v>9431</v>
      </c>
      <c r="D14" s="19">
        <v>12941</v>
      </c>
      <c r="E14" s="19">
        <v>18438</v>
      </c>
      <c r="F14" s="19">
        <v>7547</v>
      </c>
      <c r="G14" s="19">
        <v>10891</v>
      </c>
      <c r="H14" s="19">
        <v>84753</v>
      </c>
      <c r="I14" s="19">
        <v>37031</v>
      </c>
      <c r="J14" s="19">
        <v>47722</v>
      </c>
      <c r="K14" s="19">
        <v>2081940</v>
      </c>
      <c r="L14" s="19">
        <v>920383</v>
      </c>
      <c r="M14" s="19">
        <v>1161557</v>
      </c>
      <c r="N14" s="17">
        <v>9063092</v>
      </c>
      <c r="O14" s="17">
        <v>4686879</v>
      </c>
      <c r="P14" s="17">
        <v>4376213</v>
      </c>
      <c r="Q14" s="14" t="s">
        <v>47</v>
      </c>
    </row>
    <row r="15" spans="1:17" ht="12">
      <c r="A15" s="15" t="s">
        <v>48</v>
      </c>
      <c r="B15" s="16">
        <v>22372</v>
      </c>
      <c r="C15" s="19">
        <v>9358</v>
      </c>
      <c r="D15" s="19">
        <v>13014</v>
      </c>
      <c r="E15" s="19">
        <v>18531</v>
      </c>
      <c r="F15" s="19">
        <v>7493</v>
      </c>
      <c r="G15" s="19">
        <v>11038</v>
      </c>
      <c r="H15" s="19">
        <v>81973</v>
      </c>
      <c r="I15" s="19">
        <v>34799</v>
      </c>
      <c r="J15" s="19">
        <v>47174</v>
      </c>
      <c r="K15" s="19">
        <v>1990396</v>
      </c>
      <c r="L15" s="19">
        <v>854123</v>
      </c>
      <c r="M15" s="19">
        <v>1147846</v>
      </c>
      <c r="N15" s="17">
        <v>8725973</v>
      </c>
      <c r="O15" s="17">
        <v>4364029</v>
      </c>
      <c r="P15" s="17">
        <f>SUM(N15-O15)</f>
        <v>4361944</v>
      </c>
      <c r="Q15" s="14" t="s">
        <v>48</v>
      </c>
    </row>
    <row r="16" spans="1:17" ht="12">
      <c r="A16" s="15" t="s">
        <v>49</v>
      </c>
      <c r="B16" s="16">
        <v>20916</v>
      </c>
      <c r="C16" s="19">
        <v>8459</v>
      </c>
      <c r="D16" s="19">
        <v>12457</v>
      </c>
      <c r="E16" s="19">
        <v>17391</v>
      </c>
      <c r="F16" s="19">
        <v>6872</v>
      </c>
      <c r="G16" s="19">
        <v>10519</v>
      </c>
      <c r="H16" s="19">
        <v>81524</v>
      </c>
      <c r="I16" s="19">
        <v>35071</v>
      </c>
      <c r="J16" s="19">
        <v>46453</v>
      </c>
      <c r="K16" s="19">
        <v>1996060</v>
      </c>
      <c r="L16" s="19">
        <v>869959</v>
      </c>
      <c r="M16" s="19">
        <v>1126101</v>
      </c>
      <c r="N16" s="17">
        <v>8851789</v>
      </c>
      <c r="O16" s="17">
        <v>4523106</v>
      </c>
      <c r="P16" s="17">
        <v>4328683</v>
      </c>
      <c r="Q16" s="14" t="s">
        <v>52</v>
      </c>
    </row>
    <row r="17" spans="1:17" ht="12">
      <c r="A17" s="15"/>
      <c r="B17" s="1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7"/>
      <c r="O17" s="17"/>
      <c r="P17" s="17"/>
      <c r="Q17" s="14"/>
    </row>
    <row r="18" spans="1:17" s="41" customFormat="1" ht="12">
      <c r="A18" s="37" t="s">
        <v>51</v>
      </c>
      <c r="B18" s="42" t="s">
        <v>60</v>
      </c>
      <c r="C18" s="38" t="s">
        <v>59</v>
      </c>
      <c r="D18" s="38" t="s">
        <v>59</v>
      </c>
      <c r="E18" s="38">
        <f aca="true" t="shared" si="0" ref="E18:P18">SUM(E20:E31)</f>
        <v>15536</v>
      </c>
      <c r="F18" s="38">
        <f t="shared" si="0"/>
        <v>5672</v>
      </c>
      <c r="G18" s="38">
        <f t="shared" si="0"/>
        <v>9864</v>
      </c>
      <c r="H18" s="38">
        <f t="shared" si="0"/>
        <v>69056</v>
      </c>
      <c r="I18" s="38">
        <f t="shared" si="0"/>
        <v>26933</v>
      </c>
      <c r="J18" s="38">
        <f t="shared" si="0"/>
        <v>42123</v>
      </c>
      <c r="K18" s="38">
        <f t="shared" si="0"/>
        <v>1689747</v>
      </c>
      <c r="L18" s="38">
        <f t="shared" si="0"/>
        <v>666492</v>
      </c>
      <c r="M18" s="38">
        <f t="shared" si="0"/>
        <v>1023255</v>
      </c>
      <c r="N18" s="39">
        <f t="shared" si="0"/>
        <v>7265593</v>
      </c>
      <c r="O18" s="39">
        <f t="shared" si="0"/>
        <v>3354975</v>
      </c>
      <c r="P18" s="39">
        <f t="shared" si="0"/>
        <v>3910620</v>
      </c>
      <c r="Q18" s="40" t="s">
        <v>53</v>
      </c>
    </row>
    <row r="19" spans="1:17" ht="12">
      <c r="A19" s="18"/>
      <c r="B19" s="34"/>
      <c r="C19" s="35"/>
      <c r="D19" s="36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14"/>
    </row>
    <row r="20" spans="1:17" ht="12">
      <c r="A20" s="30" t="s">
        <v>54</v>
      </c>
      <c r="B20" s="42" t="s">
        <v>60</v>
      </c>
      <c r="C20" s="13" t="s">
        <v>59</v>
      </c>
      <c r="D20" s="13" t="s">
        <v>59</v>
      </c>
      <c r="E20" s="19">
        <f>F20+G20</f>
        <v>1528</v>
      </c>
      <c r="F20" s="31">
        <v>565</v>
      </c>
      <c r="G20" s="13">
        <v>963</v>
      </c>
      <c r="H20" s="19">
        <f aca="true" t="shared" si="1" ref="H20:H31">I20+J20</f>
        <v>5592</v>
      </c>
      <c r="I20" s="31">
        <v>2372</v>
      </c>
      <c r="J20" s="13">
        <v>3220</v>
      </c>
      <c r="K20" s="19">
        <f>L20+M20</f>
        <v>136832</v>
      </c>
      <c r="L20" s="31">
        <v>59576</v>
      </c>
      <c r="M20" s="13">
        <v>77256</v>
      </c>
      <c r="N20" s="19">
        <v>600369</v>
      </c>
      <c r="O20" s="31">
        <v>307264</v>
      </c>
      <c r="P20" s="13">
        <v>293105</v>
      </c>
      <c r="Q20" s="20">
        <v>4</v>
      </c>
    </row>
    <row r="21" spans="1:17" ht="12">
      <c r="A21" s="28" t="s">
        <v>27</v>
      </c>
      <c r="B21" s="42" t="s">
        <v>60</v>
      </c>
      <c r="C21" s="13" t="s">
        <v>59</v>
      </c>
      <c r="D21" s="13" t="s">
        <v>59</v>
      </c>
      <c r="E21" s="19">
        <f aca="true" t="shared" si="2" ref="E21:E31">F21+G21</f>
        <v>2111</v>
      </c>
      <c r="F21" s="31">
        <v>763</v>
      </c>
      <c r="G21" s="13">
        <v>1348</v>
      </c>
      <c r="H21" s="19">
        <f t="shared" si="1"/>
        <v>6324</v>
      </c>
      <c r="I21" s="31">
        <v>2558</v>
      </c>
      <c r="J21" s="13">
        <v>3766</v>
      </c>
      <c r="K21" s="19">
        <f aca="true" t="shared" si="3" ref="K21:K31">L21+M21</f>
        <v>156582</v>
      </c>
      <c r="L21" s="31">
        <v>65483</v>
      </c>
      <c r="M21" s="13">
        <v>91099</v>
      </c>
      <c r="N21" s="19">
        <v>687722</v>
      </c>
      <c r="O21" s="31">
        <v>337919</v>
      </c>
      <c r="P21" s="13">
        <v>349803</v>
      </c>
      <c r="Q21" s="20">
        <v>5</v>
      </c>
    </row>
    <row r="22" spans="1:17" ht="12">
      <c r="A22" s="28" t="s">
        <v>28</v>
      </c>
      <c r="B22" s="42" t="s">
        <v>60</v>
      </c>
      <c r="C22" s="13" t="s">
        <v>59</v>
      </c>
      <c r="D22" s="13" t="s">
        <v>59</v>
      </c>
      <c r="E22" s="19">
        <f t="shared" si="2"/>
        <v>1142</v>
      </c>
      <c r="F22" s="31">
        <v>412</v>
      </c>
      <c r="G22" s="13">
        <v>730</v>
      </c>
      <c r="H22" s="19">
        <f t="shared" si="1"/>
        <v>6189</v>
      </c>
      <c r="I22" s="31">
        <v>2464</v>
      </c>
      <c r="J22" s="13">
        <v>3725</v>
      </c>
      <c r="K22" s="19">
        <f t="shared" si="3"/>
        <v>145960</v>
      </c>
      <c r="L22" s="31">
        <v>57097</v>
      </c>
      <c r="M22" s="13">
        <v>88863</v>
      </c>
      <c r="N22" s="19">
        <v>629507</v>
      </c>
      <c r="O22" s="31">
        <v>289322</v>
      </c>
      <c r="P22" s="13">
        <v>340185</v>
      </c>
      <c r="Q22" s="20">
        <v>6</v>
      </c>
    </row>
    <row r="23" spans="1:17" ht="12">
      <c r="A23" s="28" t="s">
        <v>29</v>
      </c>
      <c r="B23" s="42" t="s">
        <v>60</v>
      </c>
      <c r="C23" s="13" t="s">
        <v>59</v>
      </c>
      <c r="D23" s="13" t="s">
        <v>59</v>
      </c>
      <c r="E23" s="19">
        <f t="shared" si="2"/>
        <v>1572</v>
      </c>
      <c r="F23" s="31">
        <v>564</v>
      </c>
      <c r="G23" s="13">
        <v>1008</v>
      </c>
      <c r="H23" s="19">
        <f t="shared" si="1"/>
        <v>6460</v>
      </c>
      <c r="I23" s="31">
        <v>2453</v>
      </c>
      <c r="J23" s="13">
        <v>4007</v>
      </c>
      <c r="K23" s="19">
        <f t="shared" si="3"/>
        <v>171501</v>
      </c>
      <c r="L23" s="31">
        <v>65560</v>
      </c>
      <c r="M23" s="13">
        <v>105941</v>
      </c>
      <c r="N23" s="19">
        <v>733218</v>
      </c>
      <c r="O23" s="31">
        <v>329733</v>
      </c>
      <c r="P23" s="13">
        <v>403485</v>
      </c>
      <c r="Q23" s="20">
        <v>7</v>
      </c>
    </row>
    <row r="24" spans="1:17" ht="12">
      <c r="A24" s="28" t="s">
        <v>30</v>
      </c>
      <c r="B24" s="42" t="s">
        <v>60</v>
      </c>
      <c r="C24" s="13" t="s">
        <v>59</v>
      </c>
      <c r="D24" s="13" t="s">
        <v>59</v>
      </c>
      <c r="E24" s="19">
        <f t="shared" si="2"/>
        <v>1321</v>
      </c>
      <c r="F24" s="31">
        <v>469</v>
      </c>
      <c r="G24" s="13">
        <v>852</v>
      </c>
      <c r="H24" s="19">
        <f t="shared" si="1"/>
        <v>6262</v>
      </c>
      <c r="I24" s="31">
        <v>2376</v>
      </c>
      <c r="J24" s="13">
        <v>3886</v>
      </c>
      <c r="K24" s="19">
        <f t="shared" si="3"/>
        <v>144365</v>
      </c>
      <c r="L24" s="31">
        <v>56340</v>
      </c>
      <c r="M24" s="13">
        <v>88025</v>
      </c>
      <c r="N24" s="19">
        <v>624235</v>
      </c>
      <c r="O24" s="31">
        <v>283612</v>
      </c>
      <c r="P24" s="13">
        <v>340623</v>
      </c>
      <c r="Q24" s="20">
        <v>8</v>
      </c>
    </row>
    <row r="25" spans="1:17" ht="12">
      <c r="A25" s="28" t="s">
        <v>31</v>
      </c>
      <c r="B25" s="42" t="s">
        <v>60</v>
      </c>
      <c r="C25" s="13" t="s">
        <v>59</v>
      </c>
      <c r="D25" s="13" t="s">
        <v>59</v>
      </c>
      <c r="E25" s="19">
        <f t="shared" si="2"/>
        <v>1268</v>
      </c>
      <c r="F25" s="31">
        <v>452</v>
      </c>
      <c r="G25" s="13">
        <v>816</v>
      </c>
      <c r="H25" s="19">
        <f t="shared" si="1"/>
        <v>6193</v>
      </c>
      <c r="I25" s="31">
        <v>2370</v>
      </c>
      <c r="J25" s="13">
        <v>3823</v>
      </c>
      <c r="K25" s="19">
        <f t="shared" si="3"/>
        <v>152646</v>
      </c>
      <c r="L25" s="31">
        <v>58532</v>
      </c>
      <c r="M25" s="13">
        <v>94114</v>
      </c>
      <c r="N25" s="19">
        <v>657590</v>
      </c>
      <c r="O25" s="31">
        <v>294573</v>
      </c>
      <c r="P25" s="13">
        <v>363017</v>
      </c>
      <c r="Q25" s="20">
        <v>9</v>
      </c>
    </row>
    <row r="26" spans="1:17" ht="12">
      <c r="A26" s="28" t="s">
        <v>32</v>
      </c>
      <c r="B26" s="42" t="s">
        <v>60</v>
      </c>
      <c r="C26" s="13" t="s">
        <v>59</v>
      </c>
      <c r="D26" s="13" t="s">
        <v>59</v>
      </c>
      <c r="E26" s="19">
        <f t="shared" si="2"/>
        <v>1306</v>
      </c>
      <c r="F26" s="31">
        <v>477</v>
      </c>
      <c r="G26" s="13">
        <v>829</v>
      </c>
      <c r="H26" s="19">
        <f t="shared" si="1"/>
        <v>6016</v>
      </c>
      <c r="I26" s="31">
        <v>2255</v>
      </c>
      <c r="J26" s="13">
        <v>3761</v>
      </c>
      <c r="K26" s="19">
        <f t="shared" si="3"/>
        <v>152868</v>
      </c>
      <c r="L26" s="31">
        <v>56891</v>
      </c>
      <c r="M26" s="13">
        <v>95977</v>
      </c>
      <c r="N26" s="19">
        <v>650617</v>
      </c>
      <c r="O26" s="31">
        <v>282927</v>
      </c>
      <c r="P26" s="13">
        <v>367691</v>
      </c>
      <c r="Q26" s="20">
        <v>10</v>
      </c>
    </row>
    <row r="27" spans="1:17" ht="12">
      <c r="A27" s="28" t="s">
        <v>33</v>
      </c>
      <c r="B27" s="42" t="s">
        <v>60</v>
      </c>
      <c r="C27" s="13" t="s">
        <v>59</v>
      </c>
      <c r="D27" s="13" t="s">
        <v>59</v>
      </c>
      <c r="E27" s="19">
        <f t="shared" si="2"/>
        <v>1057</v>
      </c>
      <c r="F27" s="31">
        <v>389</v>
      </c>
      <c r="G27" s="13">
        <v>668</v>
      </c>
      <c r="H27" s="19">
        <f t="shared" si="1"/>
        <v>5467</v>
      </c>
      <c r="I27" s="31">
        <v>2086</v>
      </c>
      <c r="J27" s="13">
        <v>3381</v>
      </c>
      <c r="K27" s="19">
        <f t="shared" si="3"/>
        <v>128468</v>
      </c>
      <c r="L27" s="31">
        <v>49692</v>
      </c>
      <c r="M27" s="13">
        <v>78776</v>
      </c>
      <c r="N27" s="19">
        <v>546693</v>
      </c>
      <c r="O27" s="31">
        <v>247029</v>
      </c>
      <c r="P27" s="13">
        <v>299664</v>
      </c>
      <c r="Q27" s="20">
        <v>11</v>
      </c>
    </row>
    <row r="28" spans="1:17" ht="12">
      <c r="A28" s="28" t="s">
        <v>34</v>
      </c>
      <c r="B28" s="42" t="s">
        <v>60</v>
      </c>
      <c r="C28" s="13" t="s">
        <v>59</v>
      </c>
      <c r="D28" s="13" t="s">
        <v>59</v>
      </c>
      <c r="E28" s="19">
        <f t="shared" si="2"/>
        <v>946</v>
      </c>
      <c r="F28" s="31">
        <v>332</v>
      </c>
      <c r="G28" s="13">
        <v>614</v>
      </c>
      <c r="H28" s="19">
        <f t="shared" si="1"/>
        <v>5256</v>
      </c>
      <c r="I28" s="31">
        <v>2024</v>
      </c>
      <c r="J28" s="13">
        <v>3232</v>
      </c>
      <c r="K28" s="19">
        <f t="shared" si="3"/>
        <v>118600</v>
      </c>
      <c r="L28" s="31">
        <v>46320</v>
      </c>
      <c r="M28" s="13">
        <v>72280</v>
      </c>
      <c r="N28" s="19">
        <v>505336</v>
      </c>
      <c r="O28" s="31">
        <v>230146</v>
      </c>
      <c r="P28" s="13">
        <v>275191</v>
      </c>
      <c r="Q28" s="20">
        <v>12</v>
      </c>
    </row>
    <row r="29" spans="1:17" ht="12">
      <c r="A29" s="30" t="s">
        <v>55</v>
      </c>
      <c r="B29" s="42" t="s">
        <v>60</v>
      </c>
      <c r="C29" s="13" t="s">
        <v>59</v>
      </c>
      <c r="D29" s="13" t="s">
        <v>59</v>
      </c>
      <c r="E29" s="19">
        <f t="shared" si="2"/>
        <v>1162</v>
      </c>
      <c r="F29" s="31">
        <v>457</v>
      </c>
      <c r="G29" s="13">
        <v>705</v>
      </c>
      <c r="H29" s="19">
        <f t="shared" si="1"/>
        <v>5358</v>
      </c>
      <c r="I29" s="31">
        <v>2081</v>
      </c>
      <c r="J29" s="13">
        <v>3277</v>
      </c>
      <c r="K29" s="19">
        <f t="shared" si="3"/>
        <v>144250</v>
      </c>
      <c r="L29" s="31">
        <v>56119</v>
      </c>
      <c r="M29" s="13">
        <v>88131</v>
      </c>
      <c r="N29" s="19">
        <v>614061</v>
      </c>
      <c r="O29" s="31">
        <v>279218</v>
      </c>
      <c r="P29" s="13">
        <v>334843</v>
      </c>
      <c r="Q29" s="20">
        <v>1</v>
      </c>
    </row>
    <row r="30" spans="1:17" ht="12">
      <c r="A30" s="28" t="s">
        <v>50</v>
      </c>
      <c r="B30" s="42" t="s">
        <v>60</v>
      </c>
      <c r="C30" s="13" t="s">
        <v>59</v>
      </c>
      <c r="D30" s="13" t="s">
        <v>59</v>
      </c>
      <c r="E30" s="19">
        <f t="shared" si="2"/>
        <v>1094</v>
      </c>
      <c r="F30" s="31">
        <v>407</v>
      </c>
      <c r="G30" s="13">
        <v>687</v>
      </c>
      <c r="H30" s="19">
        <f t="shared" si="1"/>
        <v>4994</v>
      </c>
      <c r="I30" s="31">
        <v>1951</v>
      </c>
      <c r="J30" s="13">
        <v>3043</v>
      </c>
      <c r="K30" s="19">
        <f t="shared" si="3"/>
        <v>112269</v>
      </c>
      <c r="L30" s="31">
        <v>44539</v>
      </c>
      <c r="M30" s="13">
        <v>67730</v>
      </c>
      <c r="N30" s="19">
        <v>479966</v>
      </c>
      <c r="O30" s="31">
        <v>221507</v>
      </c>
      <c r="P30" s="13">
        <v>258459</v>
      </c>
      <c r="Q30" s="20">
        <v>2</v>
      </c>
    </row>
    <row r="31" spans="1:17" ht="12">
      <c r="A31" s="28" t="s">
        <v>35</v>
      </c>
      <c r="B31" s="42" t="s">
        <v>60</v>
      </c>
      <c r="C31" s="13" t="s">
        <v>59</v>
      </c>
      <c r="D31" s="13" t="s">
        <v>59</v>
      </c>
      <c r="E31" s="19">
        <f t="shared" si="2"/>
        <v>1029</v>
      </c>
      <c r="F31" s="31">
        <v>385</v>
      </c>
      <c r="G31" s="13">
        <v>644</v>
      </c>
      <c r="H31" s="19">
        <f t="shared" si="1"/>
        <v>4945</v>
      </c>
      <c r="I31" s="31">
        <v>1943</v>
      </c>
      <c r="J31" s="13">
        <v>3002</v>
      </c>
      <c r="K31" s="19">
        <f t="shared" si="3"/>
        <v>125406</v>
      </c>
      <c r="L31" s="31">
        <v>50343</v>
      </c>
      <c r="M31" s="13">
        <v>75063</v>
      </c>
      <c r="N31" s="19">
        <v>536279</v>
      </c>
      <c r="O31" s="31">
        <v>251725</v>
      </c>
      <c r="P31" s="13">
        <v>284554</v>
      </c>
      <c r="Q31" s="20">
        <v>3</v>
      </c>
    </row>
    <row r="32" spans="1:17" ht="12">
      <c r="A32" s="18"/>
      <c r="B32" s="16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1:17" ht="12">
      <c r="A33" s="21" t="s">
        <v>12</v>
      </c>
      <c r="B33" s="42" t="s">
        <v>60</v>
      </c>
      <c r="C33" s="31" t="s">
        <v>59</v>
      </c>
      <c r="D33" s="31" t="s">
        <v>59</v>
      </c>
      <c r="E33" s="19">
        <f aca="true" t="shared" si="4" ref="E33:E39">F33+G33</f>
        <v>7058</v>
      </c>
      <c r="F33" s="13">
        <v>2403</v>
      </c>
      <c r="G33" s="13">
        <v>4655</v>
      </c>
      <c r="H33" s="19">
        <f aca="true" t="shared" si="5" ref="H33:H39">I33+J33</f>
        <v>31144</v>
      </c>
      <c r="I33" s="13">
        <v>11396</v>
      </c>
      <c r="J33" s="13">
        <v>19748</v>
      </c>
      <c r="K33" s="19">
        <f aca="true" t="shared" si="6" ref="K33:K39">L33+M33</f>
        <v>763864</v>
      </c>
      <c r="L33" s="13">
        <v>283013</v>
      </c>
      <c r="M33" s="13">
        <v>480851</v>
      </c>
      <c r="N33" s="19">
        <v>3276829</v>
      </c>
      <c r="O33" s="13">
        <v>1429227</v>
      </c>
      <c r="P33" s="13">
        <v>1847602</v>
      </c>
      <c r="Q33" s="20" t="s">
        <v>13</v>
      </c>
    </row>
    <row r="34" spans="1:17" ht="12">
      <c r="A34" s="21" t="s">
        <v>14</v>
      </c>
      <c r="B34" s="42" t="s">
        <v>60</v>
      </c>
      <c r="C34" s="31" t="s">
        <v>59</v>
      </c>
      <c r="D34" s="31" t="s">
        <v>59</v>
      </c>
      <c r="E34" s="19">
        <f t="shared" si="4"/>
        <v>2723</v>
      </c>
      <c r="F34" s="13">
        <v>1048</v>
      </c>
      <c r="G34" s="13">
        <v>1675</v>
      </c>
      <c r="H34" s="19">
        <f t="shared" si="5"/>
        <v>12649</v>
      </c>
      <c r="I34" s="13">
        <v>5277</v>
      </c>
      <c r="J34" s="13">
        <v>7372</v>
      </c>
      <c r="K34" s="19">
        <f t="shared" si="6"/>
        <v>313150</v>
      </c>
      <c r="L34" s="13">
        <v>132746</v>
      </c>
      <c r="M34" s="13">
        <v>180404</v>
      </c>
      <c r="N34" s="19">
        <v>1392474</v>
      </c>
      <c r="O34" s="13">
        <v>685237</v>
      </c>
      <c r="P34" s="13">
        <v>707237</v>
      </c>
      <c r="Q34" s="20" t="s">
        <v>15</v>
      </c>
    </row>
    <row r="35" spans="1:17" ht="12">
      <c r="A35" s="21" t="s">
        <v>16</v>
      </c>
      <c r="B35" s="42" t="s">
        <v>60</v>
      </c>
      <c r="C35" s="31" t="s">
        <v>59</v>
      </c>
      <c r="D35" s="31" t="s">
        <v>59</v>
      </c>
      <c r="E35" s="19">
        <f t="shared" si="4"/>
        <v>1111</v>
      </c>
      <c r="F35" s="13">
        <v>403</v>
      </c>
      <c r="G35" s="13">
        <v>708</v>
      </c>
      <c r="H35" s="19">
        <f t="shared" si="5"/>
        <v>4935</v>
      </c>
      <c r="I35" s="13">
        <v>1912</v>
      </c>
      <c r="J35" s="13">
        <v>3023</v>
      </c>
      <c r="K35" s="19">
        <f t="shared" si="6"/>
        <v>120876</v>
      </c>
      <c r="L35" s="13">
        <v>47228</v>
      </c>
      <c r="M35" s="13">
        <v>73648</v>
      </c>
      <c r="N35" s="19">
        <v>515617</v>
      </c>
      <c r="O35" s="13">
        <v>242280</v>
      </c>
      <c r="P35" s="13">
        <v>273336</v>
      </c>
      <c r="Q35" s="20" t="s">
        <v>17</v>
      </c>
    </row>
    <row r="36" spans="1:17" ht="12">
      <c r="A36" s="21" t="s">
        <v>18</v>
      </c>
      <c r="B36" s="42" t="s">
        <v>60</v>
      </c>
      <c r="C36" s="31" t="s">
        <v>59</v>
      </c>
      <c r="D36" s="31" t="s">
        <v>59</v>
      </c>
      <c r="E36" s="19">
        <f t="shared" si="4"/>
        <v>1164</v>
      </c>
      <c r="F36" s="13">
        <v>443</v>
      </c>
      <c r="G36" s="13">
        <v>721</v>
      </c>
      <c r="H36" s="19">
        <f t="shared" si="5"/>
        <v>5000</v>
      </c>
      <c r="I36" s="13">
        <v>1936</v>
      </c>
      <c r="J36" s="13">
        <v>3064</v>
      </c>
      <c r="K36" s="19">
        <f t="shared" si="6"/>
        <v>120443</v>
      </c>
      <c r="L36" s="13">
        <v>46924</v>
      </c>
      <c r="M36" s="13">
        <v>73519</v>
      </c>
      <c r="N36" s="19">
        <v>504547</v>
      </c>
      <c r="O36" s="13">
        <v>231113</v>
      </c>
      <c r="P36" s="13">
        <v>273433</v>
      </c>
      <c r="Q36" s="20" t="s">
        <v>19</v>
      </c>
    </row>
    <row r="37" spans="1:17" ht="12">
      <c r="A37" s="21" t="s">
        <v>20</v>
      </c>
      <c r="B37" s="42" t="s">
        <v>60</v>
      </c>
      <c r="C37" s="31" t="s">
        <v>59</v>
      </c>
      <c r="D37" s="31" t="s">
        <v>59</v>
      </c>
      <c r="E37" s="19">
        <f t="shared" si="4"/>
        <v>1696</v>
      </c>
      <c r="F37" s="13">
        <v>660</v>
      </c>
      <c r="G37" s="13">
        <v>1036</v>
      </c>
      <c r="H37" s="19">
        <f t="shared" si="5"/>
        <v>7512</v>
      </c>
      <c r="I37" s="13">
        <v>3161</v>
      </c>
      <c r="J37" s="13">
        <v>4351</v>
      </c>
      <c r="K37" s="19">
        <f t="shared" si="6"/>
        <v>180928</v>
      </c>
      <c r="L37" s="13">
        <v>76580</v>
      </c>
      <c r="M37" s="13">
        <v>104348</v>
      </c>
      <c r="N37" s="19">
        <v>765487</v>
      </c>
      <c r="O37" s="13">
        <v>376825</v>
      </c>
      <c r="P37" s="13">
        <v>388662</v>
      </c>
      <c r="Q37" s="20" t="s">
        <v>21</v>
      </c>
    </row>
    <row r="38" spans="1:17" ht="12">
      <c r="A38" s="21" t="s">
        <v>22</v>
      </c>
      <c r="B38" s="42" t="s">
        <v>60</v>
      </c>
      <c r="C38" s="31" t="s">
        <v>59</v>
      </c>
      <c r="D38" s="31" t="s">
        <v>59</v>
      </c>
      <c r="E38" s="19">
        <f t="shared" si="4"/>
        <v>1089</v>
      </c>
      <c r="F38" s="13">
        <v>437</v>
      </c>
      <c r="G38" s="13">
        <v>652</v>
      </c>
      <c r="H38" s="19">
        <f t="shared" si="5"/>
        <v>4806</v>
      </c>
      <c r="I38" s="13">
        <v>1999</v>
      </c>
      <c r="J38" s="13">
        <v>2807</v>
      </c>
      <c r="K38" s="19">
        <f t="shared" si="6"/>
        <v>117527</v>
      </c>
      <c r="L38" s="13">
        <v>49566</v>
      </c>
      <c r="M38" s="13">
        <v>67961</v>
      </c>
      <c r="N38" s="19">
        <v>493182</v>
      </c>
      <c r="O38" s="13">
        <v>239341</v>
      </c>
      <c r="P38" s="13">
        <v>253841</v>
      </c>
      <c r="Q38" s="20" t="s">
        <v>23</v>
      </c>
    </row>
    <row r="39" spans="1:17" ht="12">
      <c r="A39" s="22" t="s">
        <v>24</v>
      </c>
      <c r="B39" s="43" t="s">
        <v>60</v>
      </c>
      <c r="C39" s="32" t="s">
        <v>59</v>
      </c>
      <c r="D39" s="32" t="s">
        <v>59</v>
      </c>
      <c r="E39" s="23">
        <f t="shared" si="4"/>
        <v>675</v>
      </c>
      <c r="F39" s="32">
        <v>258</v>
      </c>
      <c r="G39" s="32">
        <v>417</v>
      </c>
      <c r="H39" s="23">
        <f t="shared" si="5"/>
        <v>2938</v>
      </c>
      <c r="I39" s="32">
        <v>1180</v>
      </c>
      <c r="J39" s="32">
        <v>1758</v>
      </c>
      <c r="K39" s="23">
        <f t="shared" si="6"/>
        <v>71240</v>
      </c>
      <c r="L39" s="32">
        <v>28716</v>
      </c>
      <c r="M39" s="32">
        <v>42524</v>
      </c>
      <c r="N39" s="23">
        <v>306419</v>
      </c>
      <c r="O39" s="32">
        <v>139911</v>
      </c>
      <c r="P39" s="33">
        <v>166508</v>
      </c>
      <c r="Q39" s="24" t="s">
        <v>25</v>
      </c>
    </row>
    <row r="40" spans="1:17" ht="12">
      <c r="A40" s="18" t="s">
        <v>26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5"/>
    </row>
    <row r="41" spans="1:17" ht="11.25" customHeight="1">
      <c r="A41" s="29" t="s">
        <v>58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5"/>
    </row>
    <row r="42" spans="1:17" ht="11.25" customHeight="1">
      <c r="A42" s="29" t="s">
        <v>57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5"/>
    </row>
    <row r="43" ht="12">
      <c r="A43" s="29" t="s">
        <v>56</v>
      </c>
    </row>
  </sheetData>
  <sheetProtection/>
  <mergeCells count="1">
    <mergeCell ref="A1:Q1"/>
  </mergeCells>
  <dataValidations count="1">
    <dataValidation allowBlank="1" showInputMessage="1" showErrorMessage="1" imeMode="off" sqref="B18:P39"/>
  </dataValidation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2016-03-02T05:19:19Z</cp:lastPrinted>
  <dcterms:created xsi:type="dcterms:W3CDTF">2008-03-05T07:55:19Z</dcterms:created>
  <dcterms:modified xsi:type="dcterms:W3CDTF">2016-03-07T06:02:25Z</dcterms:modified>
  <cp:category/>
  <cp:version/>
  <cp:contentType/>
  <cp:contentStatus/>
</cp:coreProperties>
</file>