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521" windowWidth="11715" windowHeight="11580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<sst xmlns="http://schemas.openxmlformats.org/spreadsheetml/2006/main" count="131" uniqueCount="104">
  <si>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</si>
  <si>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</si>
  <si>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</si>
  <si>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</si>
  <si>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</si>
  <si>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</si>
  <si>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</si>
  <si>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</si>
  <si>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</si>
  <si>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</si>
  <si>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</si>
  <si>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</si>
  <si>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</si>
  <si>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</si>
  <si>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</si>
  <si>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</si>
  <si>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</si>
  <si>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</si>
  <si>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</si>
  <si>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</si>
  <si>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</si>
  <si>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</si>
  <si>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</si>
  <si>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</si>
  <si>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</si>
  <si>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</si>
  <si>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食料品製造業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</si>
  <si>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</si>
  <si>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</si>
  <si>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</si>
  <si>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</si>
  <si>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</si>
  <si>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家具・装備品製造業</t>
  </si>
  <si>
    <t>パルプ・紙・紙加工品製造業</t>
  </si>
  <si>
    <t>石油製品・石炭製品製造業</t>
  </si>
  <si>
    <t>輸送用機械器具製造業</t>
  </si>
  <si>
    <t>プラスチック製品製造業</t>
  </si>
  <si>
    <t>ゴム製品製造業</t>
  </si>
  <si>
    <t>09</t>
  </si>
  <si>
    <t>電子部品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</si>
  <si>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</si>
  <si>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</si>
  <si>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</si>
  <si>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</si>
  <si>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</si>
  <si>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</si>
  <si>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</si>
  <si>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</si>
  <si>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</si>
  <si>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</si>
  <si>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</si>
  <si>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</si>
  <si>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</si>
  <si>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</si>
  <si>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</si>
  <si>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</si>
  <si>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</si>
  <si>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</si>
  <si>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</si>
  <si>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</si>
  <si>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</si>
  <si>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</si>
  <si>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</si>
  <si>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</si>
  <si>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</si>
  <si>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</si>
  <si>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</si>
  <si>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</si>
  <si>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</si>
  <si>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</si>
  <si>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</si>
  <si>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</si>
  <si>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</si>
  <si>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</si>
  <si>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電気機器</t>
  </si>
  <si>
    <t>情報通信</t>
  </si>
  <si>
    <t>飲料・たばこ・飼料製造業</t>
  </si>
  <si>
    <t>化学工業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</si>
  <si>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</si>
  <si>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</si>
  <si>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</si>
  <si>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</si>
  <si>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</si>
  <si>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　19</t>
  </si>
  <si>
    <t>印刷・同関連業</t>
  </si>
  <si>
    <t>　21</t>
  </si>
  <si>
    <t>　22</t>
  </si>
  <si>
    <t>　20</t>
  </si>
  <si>
    <t>木材・木製品製造業（家具を除く）</t>
  </si>
  <si>
    <t>繊維工業</t>
  </si>
  <si>
    <t>電気機械器具製造業</t>
  </si>
  <si>
    <t>その他の製造業</t>
  </si>
  <si>
    <t>産 業 中 分 類</t>
  </si>
  <si>
    <t>97．製造業中分類別､規模別事業所数､従業者数および製造品出荷額等</t>
  </si>
  <si>
    <t>　23</t>
  </si>
  <si>
    <t>　24</t>
  </si>
  <si>
    <t>　　　 なお、日本標準産業分類の改定に伴い、下記名称は平成２０年調査から適用されている。</t>
  </si>
  <si>
    <t>　　　 名称は、以下のとおりである。</t>
  </si>
  <si>
    <t xml:space="preserve">  　２)各表の産業分類は、産業中分類によって表示する。本書では略称を用いており、正式な産業中分類の</t>
  </si>
  <si>
    <t>　　 　調査である。</t>
  </si>
  <si>
    <t>　注１)12月31日現在で調査したもので、年間にかかる事項については、1月1日から12月31日までの1年間の</t>
  </si>
  <si>
    <t>資料:県統計調査課｢大分県の工業｣</t>
  </si>
  <si>
    <t>　25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</si>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</sst>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3" applyNumberFormat="0" applyAlignment="0" applyProtection="0"/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76" fontId="45" fillId="0" borderId="9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Alignment="1">
      <alignment horizontal="centerContinuous" vertical="center"/>
      <protection/>
    </xf>
    <xf numFmtId="49" fontId="46" fillId="0" borderId="0" xfId="62" applyNumberFormat="1" applyFont="1" applyFill="1" applyAlignment="1" applyProtection="1">
      <alignment horizontal="centerContinuous" vertical="center"/>
      <protection/>
    </xf>
    <xf numFmtId="49" fontId="46" fillId="0" borderId="10" xfId="62" applyNumberFormat="1" applyFont="1" applyFill="1" applyBorder="1" applyAlignment="1" applyProtection="1">
      <alignment horizontal="centerContinuous" vertical="center"/>
      <protection/>
    </xf>
    <xf numFmtId="176" fontId="46" fillId="0" borderId="11" xfId="62" applyNumberFormat="1" applyFont="1" applyFill="1" applyBorder="1" applyAlignment="1" applyProtection="1">
      <alignment horizontal="center" vertical="center"/>
      <protection/>
    </xf>
    <xf numFmtId="49" fontId="45" fillId="0" borderId="0" xfId="62" applyNumberFormat="1" applyFont="1" applyFill="1" applyBorder="1" applyAlignment="1">
      <alignment horizontal="center" vertical="center"/>
      <protection/>
    </xf>
    <xf numFmtId="49" fontId="45" fillId="0" borderId="12" xfId="62" applyNumberFormat="1" applyFont="1" applyFill="1" applyBorder="1" applyAlignment="1" applyProtection="1" quotePrefix="1">
      <alignment horizontal="center" vertical="center"/>
      <protection locked="0"/>
    </xf>
    <xf numFmtId="41" fontId="45" fillId="0" borderId="0" xfId="62" applyNumberFormat="1" applyFont="1" applyFill="1" applyBorder="1" applyAlignment="1" applyProtection="1">
      <alignment horizontal="right" vertical="center"/>
      <protection locked="0"/>
    </xf>
    <xf numFmtId="176" fontId="45" fillId="0" borderId="0" xfId="62" applyNumberFormat="1" applyFont="1" applyFill="1" applyAlignment="1">
      <alignment vertical="center"/>
      <protection/>
    </xf>
    <xf numFmtId="41" fontId="45" fillId="0" borderId="0" xfId="62" applyNumberFormat="1" applyFont="1" applyFill="1" applyAlignment="1" applyProtection="1">
      <alignment horizontal="right" vertical="center"/>
      <protection locked="0"/>
    </xf>
    <xf numFmtId="49" fontId="45" fillId="0" borderId="13" xfId="62" applyNumberFormat="1" applyFont="1" applyFill="1" applyBorder="1" applyAlignment="1" applyProtection="1" quotePrefix="1">
      <alignment horizontal="center" vertical="center"/>
      <protection locked="0"/>
    </xf>
    <xf numFmtId="49" fontId="45" fillId="0" borderId="13" xfId="62" applyNumberFormat="1" applyFont="1" applyFill="1" applyBorder="1" applyAlignment="1">
      <alignment horizontal="center" vertical="center"/>
      <protection/>
    </xf>
    <xf numFmtId="41" fontId="45" fillId="0" borderId="0" xfId="62" applyNumberFormat="1" applyFont="1" applyFill="1" applyBorder="1" applyAlignment="1">
      <alignment horizontal="right" vertical="center"/>
      <protection/>
    </xf>
    <xf numFmtId="41" fontId="45" fillId="0" borderId="0" xfId="62" applyNumberFormat="1" applyFont="1" applyFill="1" applyAlignment="1">
      <alignment horizontal="right" vertical="center"/>
      <protection/>
    </xf>
    <xf numFmtId="41" fontId="45" fillId="0" borderId="0" xfId="62" applyNumberFormat="1" applyFont="1" applyFill="1" applyAlignment="1" applyProtection="1">
      <alignment horizontal="right" vertical="center"/>
      <protection/>
    </xf>
    <xf numFmtId="49" fontId="47" fillId="0" borderId="0" xfId="62" applyNumberFormat="1" applyFont="1" applyFill="1" applyBorder="1" applyAlignment="1">
      <alignment horizontal="center" vertical="center"/>
      <protection/>
    </xf>
    <xf numFmtId="177" fontId="45" fillId="0" borderId="0" xfId="0" applyNumberFormat="1" applyFont="1" applyFill="1" applyBorder="1" applyAlignment="1">
      <alignment/>
    </xf>
    <xf numFmtId="177" fontId="45" fillId="0" borderId="0" xfId="62" applyNumberFormat="1" applyFont="1" applyFill="1" applyBorder="1" applyAlignment="1">
      <alignment vertical="center"/>
      <protection/>
    </xf>
    <xf numFmtId="177" fontId="45" fillId="0" borderId="0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vertical="center"/>
    </xf>
    <xf numFmtId="49" fontId="47" fillId="0" borderId="13" xfId="62" applyNumberFormat="1" applyFont="1" applyFill="1" applyBorder="1" applyAlignment="1">
      <alignment horizontal="center" vertical="center"/>
      <protection/>
    </xf>
    <xf numFmtId="49" fontId="45" fillId="0" borderId="13" xfId="62" applyNumberFormat="1" applyFont="1" applyFill="1" applyBorder="1" applyAlignment="1" applyProtection="1">
      <alignment horizontal="distributed" vertical="center"/>
      <protection/>
    </xf>
    <xf numFmtId="42" fontId="45" fillId="0" borderId="0" xfId="0" applyNumberFormat="1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distributed" vertical="center"/>
    </xf>
    <xf numFmtId="49" fontId="45" fillId="0" borderId="10" xfId="62" applyNumberFormat="1" applyFont="1" applyFill="1" applyBorder="1" applyAlignment="1">
      <alignment horizontal="center" vertical="center"/>
      <protection/>
    </xf>
    <xf numFmtId="49" fontId="45" fillId="0" borderId="14" xfId="62" applyNumberFormat="1" applyFont="1" applyFill="1" applyBorder="1" applyAlignment="1" applyProtection="1">
      <alignment horizontal="distributed" vertical="center"/>
      <protection/>
    </xf>
    <xf numFmtId="49" fontId="45" fillId="0" borderId="0" xfId="62" applyNumberFormat="1" applyFont="1" applyFill="1" applyAlignment="1">
      <alignment vertical="center"/>
      <protection/>
    </xf>
    <xf numFmtId="49" fontId="45" fillId="0" borderId="0" xfId="62" applyNumberFormat="1" applyFont="1" applyFill="1" applyAlignment="1">
      <alignment horizontal="center" vertical="center"/>
      <protection/>
    </xf>
    <xf numFmtId="49" fontId="45" fillId="0" borderId="0" xfId="62" applyNumberFormat="1" applyFont="1" applyFill="1" applyAlignment="1">
      <alignment horizontal="right" vertical="center"/>
      <protection/>
    </xf>
    <xf numFmtId="41" fontId="45" fillId="0" borderId="15" xfId="0" applyNumberFormat="1" applyFont="1" applyFill="1" applyBorder="1" applyAlignment="1">
      <alignment vertical="center"/>
    </xf>
    <xf numFmtId="41" fontId="4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45" fillId="0" borderId="0" xfId="62" applyNumberFormat="1" applyFont="1" applyFill="1" applyAlignment="1">
      <alignment horizontal="left" vertical="center"/>
      <protection/>
    </xf>
    <xf numFmtId="176" fontId="45" fillId="0" borderId="9" xfId="62" applyNumberFormat="1" applyFont="1" applyFill="1" applyBorder="1" applyAlignment="1" applyProtection="1">
      <alignment horizontal="left" vertical="center"/>
      <protection/>
    </xf>
    <xf numFmtId="176" fontId="48" fillId="0" borderId="0" xfId="62" applyNumberFormat="1" applyFont="1" applyFill="1" applyAlignment="1">
      <alignment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49" fontId="0" fillId="0" borderId="0" xfId="62" applyNumberFormat="1" applyFont="1" applyFill="1" applyAlignment="1">
      <alignment horizontal="right" vertical="center"/>
      <protection/>
    </xf>
    <xf numFmtId="176" fontId="0" fillId="0" borderId="0" xfId="62" applyNumberFormat="1" applyFont="1" applyFill="1" applyAlignment="1">
      <alignment vertical="center"/>
      <protection/>
    </xf>
    <xf numFmtId="176" fontId="49" fillId="0" borderId="0" xfId="62" applyNumberFormat="1" applyFont="1" applyFill="1" applyAlignment="1" applyProtection="1">
      <alignment horizontal="center" vertical="center"/>
      <protection/>
    </xf>
    <xf numFmtId="49" fontId="50" fillId="0" borderId="13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 applyProtection="1">
      <alignment horizontal="left"/>
      <protection/>
    </xf>
    <xf numFmtId="49" fontId="0" fillId="0" borderId="0" xfId="62" applyNumberFormat="1" applyFont="1" applyFill="1" applyAlignment="1">
      <alignment/>
      <protection/>
    </xf>
    <xf numFmtId="176" fontId="0" fillId="0" borderId="0" xfId="62" applyNumberFormat="1" applyFont="1" applyFill="1" applyAlignment="1">
      <alignment/>
      <protection/>
    </xf>
    <xf numFmtId="49" fontId="0" fillId="0" borderId="0" xfId="62" applyNumberFormat="1" applyFont="1" applyFill="1" applyAlignment="1">
      <alignment/>
      <protection/>
    </xf>
    <xf numFmtId="176" fontId="49" fillId="0" borderId="0" xfId="62" applyNumberFormat="1" applyFont="1" applyFill="1" applyAlignment="1" applyProtection="1">
      <alignment horizontal="center" vertical="center"/>
      <protection/>
    </xf>
    <xf numFmtId="176" fontId="45" fillId="0" borderId="9" xfId="62" applyNumberFormat="1" applyFont="1" applyFill="1" applyBorder="1" applyAlignment="1" applyProtection="1">
      <alignment horizontal="left" vertical="center"/>
      <protection/>
    </xf>
    <xf numFmtId="176" fontId="45" fillId="0" borderId="9" xfId="62" applyNumberFormat="1" applyFont="1" applyFill="1" applyBorder="1" applyAlignment="1" applyProtection="1">
      <alignment horizontal="right" vertical="center"/>
      <protection/>
    </xf>
    <xf numFmtId="176" fontId="46" fillId="0" borderId="16" xfId="62" applyNumberFormat="1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76" fontId="0" fillId="0" borderId="0" xfId="62" applyNumberFormat="1" applyFont="1" applyFill="1" applyAlignment="1">
      <alignment horizontal="left" vertical="center"/>
      <protection/>
    </xf>
    <xf numFmtId="176" fontId="0" fillId="0" borderId="0" xfId="62" applyNumberFormat="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3.625" style="1" bestFit="1" customWidth="1"/>
    <col min="10" max="10" width="11.00390625" style="1" customWidth="1"/>
    <col min="11" max="11" width="13.625" style="1" bestFit="1" customWidth="1"/>
    <col min="12" max="16384" width="9.125" style="5" customWidth="1"/>
  </cols>
  <sheetData>
    <row r="1" spans="1:11" ht="17.2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thickBot="1">
      <c r="A3" s="61" t="s">
        <v>0</v>
      </c>
      <c r="B3" s="61"/>
      <c r="C3" s="61"/>
      <c r="D3" s="12"/>
      <c r="E3" s="12"/>
      <c r="F3" s="47"/>
      <c r="G3" s="12"/>
      <c r="H3" s="12"/>
      <c r="I3" s="62" t="s">
        <v>1</v>
      </c>
      <c r="J3" s="62"/>
      <c r="K3" s="62"/>
    </row>
    <row r="4" spans="1:11" ht="12.75" thickTop="1">
      <c r="A4" s="13" t="s">
        <v>2</v>
      </c>
      <c r="B4" s="14"/>
      <c r="C4" s="63" t="s">
        <v>3</v>
      </c>
      <c r="D4" s="64"/>
      <c r="E4" s="65"/>
      <c r="F4" s="63" t="s">
        <v>4</v>
      </c>
      <c r="G4" s="64"/>
      <c r="H4" s="65"/>
      <c r="I4" s="63" t="s">
        <v>5</v>
      </c>
      <c r="J4" s="64"/>
      <c r="K4" s="64"/>
    </row>
    <row r="5" spans="1:11" ht="12">
      <c r="A5" s="15" t="s">
        <v>92</v>
      </c>
      <c r="B5" s="15"/>
      <c r="C5" s="16" t="s">
        <v>6</v>
      </c>
      <c r="D5" s="16" t="s">
        <v>7</v>
      </c>
      <c r="E5" s="16" t="s">
        <v>8</v>
      </c>
      <c r="F5" s="16" t="s">
        <v>6</v>
      </c>
      <c r="G5" s="16" t="s">
        <v>7</v>
      </c>
      <c r="H5" s="16" t="s">
        <v>8</v>
      </c>
      <c r="I5" s="16" t="s">
        <v>6</v>
      </c>
      <c r="J5" s="16" t="s">
        <v>7</v>
      </c>
      <c r="K5" s="16" t="s">
        <v>8</v>
      </c>
    </row>
    <row r="6" spans="1:11" ht="12">
      <c r="A6" s="17"/>
      <c r="B6" s="18" t="s">
        <v>40</v>
      </c>
      <c r="C6" s="19">
        <v>2341</v>
      </c>
      <c r="D6" s="19">
        <v>1127</v>
      </c>
      <c r="E6" s="20">
        <v>1214</v>
      </c>
      <c r="F6" s="19">
        <v>72114</v>
      </c>
      <c r="G6" s="21">
        <v>6842</v>
      </c>
      <c r="H6" s="20">
        <v>65272</v>
      </c>
      <c r="I6" s="19">
        <v>3087458.65</v>
      </c>
      <c r="J6" s="19">
        <v>75866.53</v>
      </c>
      <c r="K6" s="20">
        <v>3011592.12</v>
      </c>
    </row>
    <row r="7" spans="1:13" ht="12">
      <c r="A7" s="17"/>
      <c r="B7" s="22" t="s">
        <v>41</v>
      </c>
      <c r="C7" s="20">
        <v>2168</v>
      </c>
      <c r="D7" s="20">
        <v>978</v>
      </c>
      <c r="E7" s="20">
        <v>1190</v>
      </c>
      <c r="F7" s="20">
        <v>68948</v>
      </c>
      <c r="G7" s="20">
        <v>5918</v>
      </c>
      <c r="H7" s="20">
        <v>63030</v>
      </c>
      <c r="I7" s="20">
        <v>2847173</v>
      </c>
      <c r="J7" s="20">
        <v>62844</v>
      </c>
      <c r="K7" s="20">
        <v>2784329</v>
      </c>
      <c r="M7" s="45"/>
    </row>
    <row r="8" spans="1:20" ht="12">
      <c r="A8" s="17"/>
      <c r="B8" s="22" t="s">
        <v>42</v>
      </c>
      <c r="C8" s="19">
        <v>2038</v>
      </c>
      <c r="D8" s="19">
        <v>882</v>
      </c>
      <c r="E8" s="20">
        <v>1156</v>
      </c>
      <c r="F8" s="19">
        <v>65793</v>
      </c>
      <c r="G8" s="21">
        <v>5318</v>
      </c>
      <c r="H8" s="20">
        <v>60475</v>
      </c>
      <c r="I8" s="19">
        <v>2854180</v>
      </c>
      <c r="J8" s="19">
        <v>63289</v>
      </c>
      <c r="K8" s="20">
        <v>2790891</v>
      </c>
      <c r="M8" s="6"/>
      <c r="N8" s="6"/>
      <c r="O8" s="6"/>
      <c r="P8" s="6"/>
      <c r="Q8" s="6"/>
      <c r="R8" s="6"/>
      <c r="S8" s="6"/>
      <c r="T8" s="6"/>
    </row>
    <row r="9" spans="1:20" ht="12">
      <c r="A9" s="17"/>
      <c r="B9" s="22" t="s">
        <v>43</v>
      </c>
      <c r="C9" s="19">
        <v>2039</v>
      </c>
      <c r="D9" s="19">
        <v>886</v>
      </c>
      <c r="E9" s="20">
        <v>1153</v>
      </c>
      <c r="F9" s="19">
        <v>66671</v>
      </c>
      <c r="G9" s="21">
        <v>5209</v>
      </c>
      <c r="H9" s="20">
        <v>61462</v>
      </c>
      <c r="I9" s="19">
        <v>3029917</v>
      </c>
      <c r="J9" s="19">
        <v>66995</v>
      </c>
      <c r="K9" s="20">
        <v>2962922</v>
      </c>
      <c r="M9" s="6"/>
      <c r="N9" s="6"/>
      <c r="O9" s="6"/>
      <c r="P9" s="6"/>
      <c r="Q9" s="6"/>
      <c r="R9" s="6"/>
      <c r="S9" s="6"/>
      <c r="T9" s="6"/>
    </row>
    <row r="10" spans="1:20" ht="12">
      <c r="A10" s="17"/>
      <c r="B10" s="22" t="s">
        <v>44</v>
      </c>
      <c r="C10" s="20">
        <v>1919</v>
      </c>
      <c r="D10" s="20">
        <v>803</v>
      </c>
      <c r="E10" s="20">
        <v>1116</v>
      </c>
      <c r="F10" s="20">
        <v>66312</v>
      </c>
      <c r="G10" s="20">
        <v>4908</v>
      </c>
      <c r="H10" s="20">
        <v>61404</v>
      </c>
      <c r="I10" s="20">
        <v>3364943.96</v>
      </c>
      <c r="J10" s="20">
        <v>69247</v>
      </c>
      <c r="K10" s="20">
        <v>3295697</v>
      </c>
      <c r="M10" s="6"/>
      <c r="N10" s="6"/>
      <c r="O10" s="6"/>
      <c r="P10" s="6"/>
      <c r="Q10" s="6"/>
      <c r="R10" s="6"/>
      <c r="S10" s="6"/>
      <c r="T10" s="6"/>
    </row>
    <row r="11" spans="1:20" ht="12">
      <c r="A11" s="17"/>
      <c r="B11" s="23" t="s">
        <v>45</v>
      </c>
      <c r="C11" s="24">
        <v>1971</v>
      </c>
      <c r="D11" s="25">
        <v>885</v>
      </c>
      <c r="E11" s="20">
        <v>1086</v>
      </c>
      <c r="F11" s="26">
        <v>68856</v>
      </c>
      <c r="G11" s="26">
        <v>5302</v>
      </c>
      <c r="H11" s="20">
        <v>63554</v>
      </c>
      <c r="I11" s="26">
        <v>3671743</v>
      </c>
      <c r="J11" s="25">
        <v>79199</v>
      </c>
      <c r="K11" s="20">
        <v>3592544</v>
      </c>
      <c r="M11" s="6"/>
      <c r="N11" s="6"/>
      <c r="O11" s="6"/>
      <c r="P11" s="6"/>
      <c r="Q11" s="6"/>
      <c r="R11" s="6"/>
      <c r="S11" s="6"/>
      <c r="T11" s="6"/>
    </row>
    <row r="12" spans="1:20" ht="12">
      <c r="A12" s="17"/>
      <c r="B12" s="23" t="s">
        <v>46</v>
      </c>
      <c r="C12" s="24">
        <v>1867</v>
      </c>
      <c r="D12" s="25">
        <v>744</v>
      </c>
      <c r="E12" s="20">
        <v>1123</v>
      </c>
      <c r="F12" s="26">
        <v>70479</v>
      </c>
      <c r="G12" s="26">
        <v>4496</v>
      </c>
      <c r="H12" s="20">
        <v>65983</v>
      </c>
      <c r="I12" s="26">
        <v>3891442</v>
      </c>
      <c r="J12" s="25">
        <v>80454</v>
      </c>
      <c r="K12" s="20">
        <v>3810988</v>
      </c>
      <c r="M12" s="6"/>
      <c r="N12" s="6"/>
      <c r="O12" s="6"/>
      <c r="P12" s="6"/>
      <c r="Q12" s="6"/>
      <c r="R12" s="6"/>
      <c r="S12" s="6"/>
      <c r="T12" s="6"/>
    </row>
    <row r="13" spans="1:20" s="4" customFormat="1" ht="12">
      <c r="A13" s="27"/>
      <c r="B13" s="23" t="s">
        <v>83</v>
      </c>
      <c r="C13" s="28">
        <v>1873</v>
      </c>
      <c r="D13" s="28">
        <v>733</v>
      </c>
      <c r="E13" s="28">
        <v>1140</v>
      </c>
      <c r="F13" s="28">
        <v>75857</v>
      </c>
      <c r="G13" s="28">
        <v>4543</v>
      </c>
      <c r="H13" s="28">
        <v>71314</v>
      </c>
      <c r="I13" s="28">
        <v>4251027</v>
      </c>
      <c r="J13" s="29">
        <v>78116</v>
      </c>
      <c r="K13" s="29">
        <v>4172911</v>
      </c>
      <c r="M13" s="7"/>
      <c r="N13" s="7"/>
      <c r="O13" s="7"/>
      <c r="P13" s="7"/>
      <c r="Q13" s="7"/>
      <c r="R13" s="7"/>
      <c r="S13" s="7"/>
      <c r="T13" s="7"/>
    </row>
    <row r="14" spans="1:20" ht="12">
      <c r="A14" s="17"/>
      <c r="B14" s="23" t="s">
        <v>87</v>
      </c>
      <c r="C14" s="30">
        <v>1876</v>
      </c>
      <c r="D14" s="31">
        <v>795</v>
      </c>
      <c r="E14" s="29">
        <f>C14-D14</f>
        <v>1081</v>
      </c>
      <c r="F14" s="32">
        <v>72958</v>
      </c>
      <c r="G14" s="31">
        <v>4759</v>
      </c>
      <c r="H14" s="29">
        <f>F14-G14</f>
        <v>68199</v>
      </c>
      <c r="I14" s="33">
        <v>4410567</v>
      </c>
      <c r="J14" s="29">
        <v>72361</v>
      </c>
      <c r="K14" s="29">
        <f>I14-J14</f>
        <v>4338206</v>
      </c>
      <c r="M14" s="6"/>
      <c r="N14" s="6"/>
      <c r="O14" s="6"/>
      <c r="P14" s="6"/>
      <c r="Q14" s="6"/>
      <c r="R14" s="6"/>
      <c r="S14" s="6"/>
      <c r="T14" s="6"/>
    </row>
    <row r="15" spans="1:20" s="4" customFormat="1" ht="12">
      <c r="A15" s="17"/>
      <c r="B15" s="23" t="s">
        <v>85</v>
      </c>
      <c r="C15" s="30">
        <v>1741</v>
      </c>
      <c r="D15" s="31">
        <v>715</v>
      </c>
      <c r="E15" s="29">
        <v>1026</v>
      </c>
      <c r="F15" s="32">
        <v>67900</v>
      </c>
      <c r="G15" s="31">
        <v>4384</v>
      </c>
      <c r="H15" s="29">
        <v>63516</v>
      </c>
      <c r="I15" s="33">
        <v>3084425</v>
      </c>
      <c r="J15" s="29">
        <v>61474</v>
      </c>
      <c r="K15" s="29">
        <v>3022951</v>
      </c>
      <c r="M15" s="7"/>
      <c r="N15" s="7"/>
      <c r="O15" s="7"/>
      <c r="P15" s="7"/>
      <c r="Q15" s="7"/>
      <c r="R15" s="7"/>
      <c r="S15" s="7"/>
      <c r="T15" s="7"/>
    </row>
    <row r="16" spans="1:20" s="4" customFormat="1" ht="12">
      <c r="A16" s="27"/>
      <c r="B16" s="23" t="s">
        <v>86</v>
      </c>
      <c r="C16" s="30">
        <v>1666</v>
      </c>
      <c r="D16" s="30">
        <v>677</v>
      </c>
      <c r="E16" s="30">
        <v>989</v>
      </c>
      <c r="F16" s="30">
        <v>67094</v>
      </c>
      <c r="G16" s="30">
        <v>4249</v>
      </c>
      <c r="H16" s="30">
        <v>62845</v>
      </c>
      <c r="I16" s="30">
        <v>4079140</v>
      </c>
      <c r="J16" s="30">
        <v>42505</v>
      </c>
      <c r="K16" s="30">
        <v>4036635</v>
      </c>
      <c r="M16" s="7"/>
      <c r="N16" s="7"/>
      <c r="O16" s="7"/>
      <c r="P16" s="7"/>
      <c r="Q16" s="7"/>
      <c r="R16" s="7"/>
      <c r="S16" s="7"/>
      <c r="T16" s="7"/>
    </row>
    <row r="17" spans="1:20" s="4" customFormat="1" ht="12">
      <c r="A17" s="27"/>
      <c r="B17" s="23" t="s">
        <v>94</v>
      </c>
      <c r="C17" s="30">
        <v>1687</v>
      </c>
      <c r="D17" s="30">
        <v>761</v>
      </c>
      <c r="E17" s="30">
        <v>926</v>
      </c>
      <c r="F17" s="30">
        <v>68153</v>
      </c>
      <c r="G17" s="30">
        <v>4647</v>
      </c>
      <c r="H17" s="30">
        <v>63506</v>
      </c>
      <c r="I17" s="30">
        <v>4199442</v>
      </c>
      <c r="J17" s="30">
        <v>54226</v>
      </c>
      <c r="K17" s="30">
        <v>4145216</v>
      </c>
      <c r="M17" s="7"/>
      <c r="N17" s="7"/>
      <c r="O17" s="7"/>
      <c r="P17" s="7"/>
      <c r="Q17" s="7"/>
      <c r="R17" s="7"/>
      <c r="S17" s="7"/>
      <c r="T17" s="7"/>
    </row>
    <row r="18" spans="1:20" s="4" customFormat="1" ht="12">
      <c r="A18" s="17"/>
      <c r="B18" s="34" t="s">
        <v>95</v>
      </c>
      <c r="C18" s="30">
        <v>1641</v>
      </c>
      <c r="D18" s="30">
        <v>638</v>
      </c>
      <c r="E18" s="30">
        <v>1003</v>
      </c>
      <c r="F18" s="30">
        <v>67301</v>
      </c>
      <c r="G18" s="30">
        <v>3970</v>
      </c>
      <c r="H18" s="30">
        <v>63331</v>
      </c>
      <c r="I18" s="30">
        <v>4261492.67</v>
      </c>
      <c r="J18" s="30">
        <v>49553.61</v>
      </c>
      <c r="K18" s="30">
        <v>4211939.06</v>
      </c>
      <c r="M18" s="7"/>
      <c r="N18" s="7"/>
      <c r="O18" s="7"/>
      <c r="P18" s="7"/>
      <c r="Q18" s="7"/>
      <c r="R18" s="7"/>
      <c r="S18" s="7"/>
      <c r="T18" s="7"/>
    </row>
    <row r="19" spans="1:20" ht="12">
      <c r="A19" s="17"/>
      <c r="B19" s="34"/>
      <c r="C19" s="30"/>
      <c r="D19" s="30"/>
      <c r="E19" s="30"/>
      <c r="F19" s="30"/>
      <c r="G19" s="30"/>
      <c r="H19" s="30"/>
      <c r="I19" s="30"/>
      <c r="J19" s="30"/>
      <c r="K19" s="30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17"/>
      <c r="B20" s="54" t="s">
        <v>102</v>
      </c>
      <c r="C20" s="55">
        <f>D20+E20</f>
        <v>1593</v>
      </c>
      <c r="D20" s="55">
        <f>SUM(D22:D45)</f>
        <v>614</v>
      </c>
      <c r="E20" s="55">
        <f>SUM(E22:E45)</f>
        <v>979</v>
      </c>
      <c r="F20" s="55">
        <f>G20+H20</f>
        <v>65581</v>
      </c>
      <c r="G20" s="55">
        <f>SUM(G22:G45)</f>
        <v>3879</v>
      </c>
      <c r="H20" s="55">
        <f>SUM(H22:H45)</f>
        <v>61702</v>
      </c>
      <c r="I20" s="55">
        <v>4382787</v>
      </c>
      <c r="J20" s="55">
        <v>51646</v>
      </c>
      <c r="K20" s="55">
        <v>4331141</v>
      </c>
      <c r="L20" s="11"/>
      <c r="M20" s="6"/>
      <c r="N20" s="6"/>
      <c r="O20" s="6"/>
      <c r="P20" s="6"/>
      <c r="Q20" s="6"/>
      <c r="R20" s="6"/>
      <c r="S20" s="6"/>
      <c r="T20" s="6"/>
    </row>
    <row r="21" spans="1:20" ht="12">
      <c r="A21" s="17"/>
      <c r="B21" s="34"/>
      <c r="L21" s="11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17" t="s">
        <v>38</v>
      </c>
      <c r="B22" s="35" t="s">
        <v>9</v>
      </c>
      <c r="C22" s="43">
        <v>327</v>
      </c>
      <c r="D22" s="33">
        <v>131</v>
      </c>
      <c r="E22" s="33">
        <f>C22-D22</f>
        <v>196</v>
      </c>
      <c r="F22" s="33">
        <v>8275</v>
      </c>
      <c r="G22" s="33">
        <v>813</v>
      </c>
      <c r="H22" s="33">
        <f>F22-G22</f>
        <v>7462</v>
      </c>
      <c r="I22" s="33">
        <v>141014.4</v>
      </c>
      <c r="J22" s="33">
        <v>5222.97</v>
      </c>
      <c r="K22" s="33">
        <f>I22-J22</f>
        <v>135791.43</v>
      </c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17" t="s">
        <v>47</v>
      </c>
      <c r="B23" s="35" t="s">
        <v>10</v>
      </c>
      <c r="C23" s="33">
        <v>65</v>
      </c>
      <c r="D23" s="33">
        <v>34</v>
      </c>
      <c r="E23" s="33">
        <f aca="true" t="shared" si="0" ref="E23:E45">C23-D23</f>
        <v>31</v>
      </c>
      <c r="F23" s="33">
        <v>1521</v>
      </c>
      <c r="G23" s="33">
        <v>226</v>
      </c>
      <c r="H23" s="33">
        <f aca="true" t="shared" si="1" ref="H23:H45">F23-G23</f>
        <v>1295</v>
      </c>
      <c r="I23" s="33">
        <v>130865.72</v>
      </c>
      <c r="J23" s="33">
        <v>2610.86</v>
      </c>
      <c r="K23" s="33">
        <f aca="true" t="shared" si="2" ref="K23:K45">I23-J23</f>
        <v>128254.86</v>
      </c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17" t="s">
        <v>48</v>
      </c>
      <c r="B24" s="35" t="s">
        <v>11</v>
      </c>
      <c r="C24" s="33">
        <v>78</v>
      </c>
      <c r="D24" s="33">
        <v>28</v>
      </c>
      <c r="E24" s="33">
        <f t="shared" si="0"/>
        <v>50</v>
      </c>
      <c r="F24" s="33">
        <v>1984</v>
      </c>
      <c r="G24" s="33">
        <v>183</v>
      </c>
      <c r="H24" s="33">
        <f t="shared" si="1"/>
        <v>1801</v>
      </c>
      <c r="I24" s="33">
        <v>16677.29</v>
      </c>
      <c r="J24" s="33">
        <v>738.27</v>
      </c>
      <c r="K24" s="33">
        <f t="shared" si="2"/>
        <v>15939.02</v>
      </c>
      <c r="M24" s="6"/>
      <c r="N24" s="6"/>
      <c r="O24" s="6"/>
      <c r="P24" s="6"/>
      <c r="Q24" s="6"/>
      <c r="R24" s="8"/>
      <c r="S24" s="6"/>
      <c r="T24" s="6"/>
    </row>
    <row r="25" spans="1:20" ht="15" customHeight="1">
      <c r="A25" s="17" t="s">
        <v>49</v>
      </c>
      <c r="B25" s="35" t="s">
        <v>12</v>
      </c>
      <c r="C25" s="33">
        <v>148</v>
      </c>
      <c r="D25" s="33">
        <v>92</v>
      </c>
      <c r="E25" s="33">
        <f t="shared" si="0"/>
        <v>56</v>
      </c>
      <c r="F25" s="33">
        <v>1641</v>
      </c>
      <c r="G25" s="33">
        <v>581</v>
      </c>
      <c r="H25" s="33">
        <f t="shared" si="1"/>
        <v>1060</v>
      </c>
      <c r="I25" s="33">
        <v>24730.29</v>
      </c>
      <c r="J25" s="33">
        <v>5311.15</v>
      </c>
      <c r="K25" s="33">
        <f t="shared" si="2"/>
        <v>19419.14</v>
      </c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17" t="s">
        <v>50</v>
      </c>
      <c r="B26" s="35" t="s">
        <v>13</v>
      </c>
      <c r="C26" s="43">
        <v>70</v>
      </c>
      <c r="D26" s="33">
        <v>41</v>
      </c>
      <c r="E26" s="33">
        <f t="shared" si="0"/>
        <v>29</v>
      </c>
      <c r="F26" s="33">
        <v>1040</v>
      </c>
      <c r="G26" s="33">
        <v>244</v>
      </c>
      <c r="H26" s="33">
        <f t="shared" si="1"/>
        <v>796</v>
      </c>
      <c r="I26" s="33">
        <v>11747.13</v>
      </c>
      <c r="J26" s="33">
        <v>1983.25</v>
      </c>
      <c r="K26" s="33">
        <f t="shared" si="2"/>
        <v>9763.88</v>
      </c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17" t="s">
        <v>51</v>
      </c>
      <c r="B27" s="35" t="s">
        <v>14</v>
      </c>
      <c r="C27" s="43">
        <v>22</v>
      </c>
      <c r="D27" s="33">
        <v>8</v>
      </c>
      <c r="E27" s="33">
        <f t="shared" si="0"/>
        <v>14</v>
      </c>
      <c r="F27" s="33">
        <v>653</v>
      </c>
      <c r="G27" s="33">
        <v>47</v>
      </c>
      <c r="H27" s="33">
        <f t="shared" si="1"/>
        <v>606</v>
      </c>
      <c r="I27" s="33">
        <v>30293.73</v>
      </c>
      <c r="J27" s="33">
        <v>344.26</v>
      </c>
      <c r="K27" s="33">
        <f t="shared" si="2"/>
        <v>29949.47</v>
      </c>
      <c r="M27" s="6"/>
      <c r="N27" s="6"/>
      <c r="O27" s="6"/>
      <c r="P27" s="6"/>
      <c r="Q27" s="6"/>
      <c r="R27" s="6"/>
      <c r="S27" s="6"/>
      <c r="T27" s="6"/>
    </row>
    <row r="28" spans="1:20" ht="15" customHeight="1">
      <c r="A28" s="17" t="s">
        <v>52</v>
      </c>
      <c r="B28" s="35" t="s">
        <v>54</v>
      </c>
      <c r="C28" s="43">
        <v>71</v>
      </c>
      <c r="D28" s="33">
        <v>37</v>
      </c>
      <c r="E28" s="33">
        <f t="shared" si="0"/>
        <v>34</v>
      </c>
      <c r="F28" s="33">
        <v>1201</v>
      </c>
      <c r="G28" s="33">
        <v>211</v>
      </c>
      <c r="H28" s="33">
        <f t="shared" si="1"/>
        <v>990</v>
      </c>
      <c r="I28" s="33">
        <v>13269.63</v>
      </c>
      <c r="J28" s="33">
        <v>1560.08</v>
      </c>
      <c r="K28" s="33">
        <f t="shared" si="2"/>
        <v>11709.55</v>
      </c>
      <c r="M28" s="6"/>
      <c r="N28" s="6"/>
      <c r="O28" s="6"/>
      <c r="P28" s="6"/>
      <c r="Q28" s="6"/>
      <c r="R28" s="6"/>
      <c r="S28" s="6"/>
      <c r="T28" s="6"/>
    </row>
    <row r="29" spans="1:20" ht="15" customHeight="1">
      <c r="A29" s="17" t="s">
        <v>53</v>
      </c>
      <c r="B29" s="35" t="s">
        <v>15</v>
      </c>
      <c r="C29" s="33">
        <v>35</v>
      </c>
      <c r="D29" s="33">
        <v>7</v>
      </c>
      <c r="E29" s="33">
        <f t="shared" si="0"/>
        <v>28</v>
      </c>
      <c r="F29" s="33">
        <v>3090</v>
      </c>
      <c r="G29" s="33">
        <v>50</v>
      </c>
      <c r="H29" s="33">
        <f t="shared" si="1"/>
        <v>3040</v>
      </c>
      <c r="I29" s="33">
        <v>625734.05</v>
      </c>
      <c r="J29" s="33">
        <v>1885.27</v>
      </c>
      <c r="K29" s="33">
        <f t="shared" si="2"/>
        <v>623848.78</v>
      </c>
      <c r="M29" s="6"/>
      <c r="N29" s="6"/>
      <c r="O29" s="6"/>
      <c r="P29" s="6"/>
      <c r="Q29" s="6"/>
      <c r="R29" s="6"/>
      <c r="S29" s="6"/>
      <c r="T29" s="6"/>
    </row>
    <row r="30" spans="1:20" ht="15" customHeight="1">
      <c r="A30" s="17" t="s">
        <v>55</v>
      </c>
      <c r="B30" s="35" t="s">
        <v>16</v>
      </c>
      <c r="C30" s="33">
        <v>10</v>
      </c>
      <c r="D30" s="33">
        <v>5</v>
      </c>
      <c r="E30" s="33">
        <f t="shared" si="0"/>
        <v>5</v>
      </c>
      <c r="F30" s="33">
        <v>556</v>
      </c>
      <c r="G30" s="33">
        <v>24</v>
      </c>
      <c r="H30" s="33">
        <f t="shared" si="1"/>
        <v>532</v>
      </c>
      <c r="I30" s="33">
        <v>594136.35</v>
      </c>
      <c r="J30" s="33">
        <v>2019.09</v>
      </c>
      <c r="K30" s="33">
        <f t="shared" si="2"/>
        <v>592117.26</v>
      </c>
      <c r="M30" s="6"/>
      <c r="N30" s="6"/>
      <c r="O30" s="6"/>
      <c r="P30" s="6"/>
      <c r="Q30" s="6"/>
      <c r="R30" s="6"/>
      <c r="S30" s="6"/>
      <c r="T30" s="6"/>
    </row>
    <row r="31" spans="1:20" ht="15" customHeight="1">
      <c r="A31" s="17" t="s">
        <v>56</v>
      </c>
      <c r="B31" s="35" t="s">
        <v>17</v>
      </c>
      <c r="C31" s="43">
        <v>76</v>
      </c>
      <c r="D31" s="33">
        <v>13</v>
      </c>
      <c r="E31" s="33">
        <f t="shared" si="0"/>
        <v>63</v>
      </c>
      <c r="F31" s="33">
        <v>3020</v>
      </c>
      <c r="G31" s="33">
        <v>79</v>
      </c>
      <c r="H31" s="33">
        <f t="shared" si="1"/>
        <v>2941</v>
      </c>
      <c r="I31" s="33">
        <v>61381.63</v>
      </c>
      <c r="J31" s="33">
        <v>734.22</v>
      </c>
      <c r="K31" s="33">
        <f t="shared" si="2"/>
        <v>60647.409999999996</v>
      </c>
      <c r="M31" s="6"/>
      <c r="N31" s="6"/>
      <c r="O31" s="6"/>
      <c r="P31" s="6"/>
      <c r="Q31" s="6"/>
      <c r="R31" s="6"/>
      <c r="S31" s="6"/>
      <c r="T31" s="6"/>
    </row>
    <row r="32" spans="1:20" ht="15" customHeight="1">
      <c r="A32" s="17" t="s">
        <v>57</v>
      </c>
      <c r="B32" s="35" t="s">
        <v>18</v>
      </c>
      <c r="C32" s="33">
        <v>15</v>
      </c>
      <c r="D32" s="33">
        <v>4</v>
      </c>
      <c r="E32" s="33">
        <f t="shared" si="0"/>
        <v>11</v>
      </c>
      <c r="F32" s="33">
        <v>827</v>
      </c>
      <c r="G32" s="33">
        <v>24</v>
      </c>
      <c r="H32" s="33">
        <f t="shared" si="1"/>
        <v>803</v>
      </c>
      <c r="I32" s="33">
        <v>16648.53</v>
      </c>
      <c r="J32" s="33">
        <v>273.68</v>
      </c>
      <c r="K32" s="33">
        <f t="shared" si="2"/>
        <v>16374.849999999999</v>
      </c>
      <c r="M32" s="6"/>
      <c r="N32" s="6"/>
      <c r="O32" s="6"/>
      <c r="P32" s="6"/>
      <c r="Q32" s="6"/>
      <c r="R32" s="6"/>
      <c r="S32" s="6"/>
      <c r="T32" s="6"/>
    </row>
    <row r="33" spans="1:20" ht="15" customHeight="1">
      <c r="A33" s="17" t="s">
        <v>58</v>
      </c>
      <c r="B33" s="35" t="s">
        <v>19</v>
      </c>
      <c r="C33" s="33">
        <v>3</v>
      </c>
      <c r="D33" s="33">
        <v>1</v>
      </c>
      <c r="E33" s="33">
        <f t="shared" si="0"/>
        <v>2</v>
      </c>
      <c r="F33" s="33">
        <v>94</v>
      </c>
      <c r="G33" s="33">
        <v>6</v>
      </c>
      <c r="H33" s="33">
        <f t="shared" si="1"/>
        <v>88</v>
      </c>
      <c r="I33" s="33">
        <v>2735.17</v>
      </c>
      <c r="J33" s="36" t="s">
        <v>103</v>
      </c>
      <c r="K33" s="36" t="s">
        <v>103</v>
      </c>
      <c r="M33" s="6"/>
      <c r="N33" s="6"/>
      <c r="O33" s="6"/>
      <c r="P33" s="6"/>
      <c r="Q33" s="6"/>
      <c r="R33" s="6"/>
      <c r="S33" s="6"/>
      <c r="T33" s="6"/>
    </row>
    <row r="34" spans="1:20" ht="15" customHeight="1">
      <c r="A34" s="17" t="s">
        <v>59</v>
      </c>
      <c r="B34" s="35" t="s">
        <v>20</v>
      </c>
      <c r="C34" s="33">
        <v>131</v>
      </c>
      <c r="D34" s="33">
        <v>43</v>
      </c>
      <c r="E34" s="33">
        <f t="shared" si="0"/>
        <v>88</v>
      </c>
      <c r="F34" s="33">
        <v>3440</v>
      </c>
      <c r="G34" s="33">
        <v>265</v>
      </c>
      <c r="H34" s="33">
        <f t="shared" si="1"/>
        <v>3175</v>
      </c>
      <c r="I34" s="33">
        <v>111052.34</v>
      </c>
      <c r="J34" s="33">
        <v>11140.27</v>
      </c>
      <c r="K34" s="33">
        <f t="shared" si="2"/>
        <v>99912.06999999999</v>
      </c>
      <c r="M34" s="6"/>
      <c r="N34" s="6"/>
      <c r="O34" s="6"/>
      <c r="P34" s="6"/>
      <c r="Q34" s="6"/>
      <c r="R34" s="9"/>
      <c r="S34" s="9"/>
      <c r="T34" s="6"/>
    </row>
    <row r="35" spans="1:20" ht="15" customHeight="1">
      <c r="A35" s="17" t="s">
        <v>60</v>
      </c>
      <c r="B35" s="35" t="s">
        <v>21</v>
      </c>
      <c r="C35" s="33">
        <v>15</v>
      </c>
      <c r="D35" s="33">
        <v>1</v>
      </c>
      <c r="E35" s="33">
        <f t="shared" si="0"/>
        <v>14</v>
      </c>
      <c r="F35" s="33">
        <v>2675</v>
      </c>
      <c r="G35" s="33">
        <v>4</v>
      </c>
      <c r="H35" s="33">
        <f t="shared" si="1"/>
        <v>2671</v>
      </c>
      <c r="I35" s="33">
        <v>604549.24</v>
      </c>
      <c r="J35" s="36" t="s">
        <v>103</v>
      </c>
      <c r="K35" s="36" t="s">
        <v>103</v>
      </c>
      <c r="M35" s="6"/>
      <c r="N35" s="6"/>
      <c r="O35" s="6"/>
      <c r="P35" s="6"/>
      <c r="Q35" s="6"/>
      <c r="R35" s="6"/>
      <c r="S35" s="6"/>
      <c r="T35" s="6"/>
    </row>
    <row r="36" spans="1:20" ht="15" customHeight="1">
      <c r="A36" s="17" t="s">
        <v>61</v>
      </c>
      <c r="B36" s="35" t="s">
        <v>22</v>
      </c>
      <c r="C36" s="33">
        <v>12</v>
      </c>
      <c r="D36" s="33">
        <v>2</v>
      </c>
      <c r="E36" s="33">
        <f t="shared" si="0"/>
        <v>10</v>
      </c>
      <c r="F36" s="33">
        <v>1332</v>
      </c>
      <c r="G36" s="33">
        <v>17</v>
      </c>
      <c r="H36" s="33">
        <f t="shared" si="1"/>
        <v>1315</v>
      </c>
      <c r="I36" s="33">
        <v>515827.7</v>
      </c>
      <c r="J36" s="36" t="s">
        <v>103</v>
      </c>
      <c r="K36" s="36" t="s">
        <v>103</v>
      </c>
      <c r="M36" s="6"/>
      <c r="N36" s="6"/>
      <c r="O36" s="6"/>
      <c r="P36" s="6"/>
      <c r="Q36" s="6"/>
      <c r="R36" s="6"/>
      <c r="S36" s="6"/>
      <c r="T36" s="6"/>
    </row>
    <row r="37" spans="1:20" ht="15" customHeight="1">
      <c r="A37" s="17" t="s">
        <v>62</v>
      </c>
      <c r="B37" s="35" t="s">
        <v>23</v>
      </c>
      <c r="C37" s="33">
        <v>148</v>
      </c>
      <c r="D37" s="33">
        <v>61</v>
      </c>
      <c r="E37" s="33">
        <f t="shared" si="0"/>
        <v>87</v>
      </c>
      <c r="F37" s="33">
        <v>3239</v>
      </c>
      <c r="G37" s="33">
        <v>414</v>
      </c>
      <c r="H37" s="33">
        <f t="shared" si="1"/>
        <v>2825</v>
      </c>
      <c r="I37" s="33">
        <v>54866.92</v>
      </c>
      <c r="J37" s="33">
        <v>4254.24</v>
      </c>
      <c r="K37" s="33">
        <f t="shared" si="2"/>
        <v>50612.68</v>
      </c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17" t="s">
        <v>63</v>
      </c>
      <c r="B38" s="35" t="s">
        <v>71</v>
      </c>
      <c r="C38" s="33">
        <v>32</v>
      </c>
      <c r="D38" s="33">
        <v>9</v>
      </c>
      <c r="E38" s="33">
        <f t="shared" si="0"/>
        <v>23</v>
      </c>
      <c r="F38" s="33">
        <v>1712</v>
      </c>
      <c r="G38" s="33">
        <v>62</v>
      </c>
      <c r="H38" s="33">
        <f t="shared" si="1"/>
        <v>1650</v>
      </c>
      <c r="I38" s="33">
        <v>65565.14</v>
      </c>
      <c r="J38" s="33">
        <v>633.88</v>
      </c>
      <c r="K38" s="33">
        <f t="shared" si="2"/>
        <v>64931.26</v>
      </c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17" t="s">
        <v>64</v>
      </c>
      <c r="B39" s="35" t="s">
        <v>72</v>
      </c>
      <c r="C39" s="33">
        <v>81</v>
      </c>
      <c r="D39" s="33">
        <v>31</v>
      </c>
      <c r="E39" s="33">
        <f t="shared" si="0"/>
        <v>50</v>
      </c>
      <c r="F39" s="33">
        <v>2417</v>
      </c>
      <c r="G39" s="33">
        <v>194</v>
      </c>
      <c r="H39" s="33">
        <f t="shared" si="1"/>
        <v>2223</v>
      </c>
      <c r="I39" s="33">
        <v>36542.5</v>
      </c>
      <c r="J39" s="33">
        <v>1662.89</v>
      </c>
      <c r="K39" s="33">
        <f t="shared" si="2"/>
        <v>34879.61</v>
      </c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17" t="s">
        <v>65</v>
      </c>
      <c r="B40" s="35" t="s">
        <v>73</v>
      </c>
      <c r="C40" s="33">
        <v>16</v>
      </c>
      <c r="D40" s="33">
        <v>4</v>
      </c>
      <c r="E40" s="33">
        <f t="shared" si="0"/>
        <v>12</v>
      </c>
      <c r="F40" s="33">
        <v>3520</v>
      </c>
      <c r="G40" s="33">
        <v>33</v>
      </c>
      <c r="H40" s="33">
        <f t="shared" si="1"/>
        <v>3487</v>
      </c>
      <c r="I40" s="33">
        <v>200682.43</v>
      </c>
      <c r="J40" s="33">
        <v>345.66</v>
      </c>
      <c r="K40" s="33">
        <f t="shared" si="2"/>
        <v>200336.77</v>
      </c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17" t="s">
        <v>66</v>
      </c>
      <c r="B41" s="35" t="s">
        <v>39</v>
      </c>
      <c r="C41" s="43">
        <v>28</v>
      </c>
      <c r="D41" s="33">
        <v>1</v>
      </c>
      <c r="E41" s="33">
        <f t="shared" si="0"/>
        <v>27</v>
      </c>
      <c r="F41" s="33">
        <v>7051</v>
      </c>
      <c r="G41" s="33">
        <v>9</v>
      </c>
      <c r="H41" s="33">
        <f t="shared" si="1"/>
        <v>7042</v>
      </c>
      <c r="I41" s="33">
        <v>246261.98</v>
      </c>
      <c r="J41" s="31" t="s">
        <v>103</v>
      </c>
      <c r="K41" s="31" t="s">
        <v>103</v>
      </c>
      <c r="M41" s="6"/>
      <c r="N41" s="6"/>
      <c r="O41" s="10"/>
      <c r="P41" s="6"/>
      <c r="Q41" s="6"/>
      <c r="R41" s="10"/>
      <c r="S41" s="6"/>
      <c r="T41" s="6"/>
    </row>
    <row r="42" spans="1:20" ht="15" customHeight="1">
      <c r="A42" s="17" t="s">
        <v>67</v>
      </c>
      <c r="B42" s="35" t="s">
        <v>74</v>
      </c>
      <c r="C42" s="33">
        <v>47</v>
      </c>
      <c r="D42" s="33">
        <v>10</v>
      </c>
      <c r="E42" s="33">
        <f t="shared" si="0"/>
        <v>37</v>
      </c>
      <c r="F42" s="33">
        <v>2093</v>
      </c>
      <c r="G42" s="33">
        <v>60</v>
      </c>
      <c r="H42" s="33">
        <f t="shared" si="1"/>
        <v>2033</v>
      </c>
      <c r="I42" s="33">
        <v>35069.13</v>
      </c>
      <c r="J42" s="33">
        <v>801.37</v>
      </c>
      <c r="K42" s="33">
        <f t="shared" si="2"/>
        <v>34267.759999999995</v>
      </c>
      <c r="M42" s="6"/>
      <c r="N42" s="6"/>
      <c r="O42" s="10"/>
      <c r="P42" s="6"/>
      <c r="Q42" s="6"/>
      <c r="R42" s="10"/>
      <c r="S42" s="6"/>
      <c r="T42" s="6"/>
    </row>
    <row r="43" spans="1:20" ht="15" customHeight="1">
      <c r="A43" s="17" t="s">
        <v>68</v>
      </c>
      <c r="B43" s="37" t="s">
        <v>75</v>
      </c>
      <c r="C43" s="33">
        <v>21</v>
      </c>
      <c r="D43" s="33">
        <v>1</v>
      </c>
      <c r="E43" s="33">
        <f t="shared" si="0"/>
        <v>20</v>
      </c>
      <c r="F43" s="33">
        <v>5315</v>
      </c>
      <c r="G43" s="33">
        <v>6</v>
      </c>
      <c r="H43" s="33">
        <f t="shared" si="1"/>
        <v>5309</v>
      </c>
      <c r="I43" s="33">
        <v>224401.04</v>
      </c>
      <c r="J43" s="36" t="s">
        <v>103</v>
      </c>
      <c r="K43" s="36" t="s">
        <v>103</v>
      </c>
      <c r="M43" s="6"/>
      <c r="N43" s="6"/>
      <c r="O43" s="6"/>
      <c r="P43" s="6"/>
      <c r="Q43" s="6"/>
      <c r="R43" s="6"/>
      <c r="S43" s="6"/>
      <c r="T43" s="6"/>
    </row>
    <row r="44" spans="1:20" ht="15" customHeight="1">
      <c r="A44" s="17" t="s">
        <v>69</v>
      </c>
      <c r="B44" s="35" t="s">
        <v>24</v>
      </c>
      <c r="C44" s="33">
        <v>97</v>
      </c>
      <c r="D44" s="33">
        <v>25</v>
      </c>
      <c r="E44" s="33">
        <f t="shared" si="0"/>
        <v>72</v>
      </c>
      <c r="F44" s="33">
        <v>8257</v>
      </c>
      <c r="G44" s="33">
        <v>173</v>
      </c>
      <c r="H44" s="33">
        <f t="shared" si="1"/>
        <v>8084</v>
      </c>
      <c r="I44" s="33">
        <v>611519.12</v>
      </c>
      <c r="J44" s="33">
        <v>2502.12</v>
      </c>
      <c r="K44" s="33">
        <f t="shared" si="2"/>
        <v>609017</v>
      </c>
      <c r="M44" s="6"/>
      <c r="N44" s="6"/>
      <c r="O44" s="6"/>
      <c r="P44" s="6"/>
      <c r="Q44" s="6"/>
      <c r="R44" s="9"/>
      <c r="S44" s="6"/>
      <c r="T44" s="6"/>
    </row>
    <row r="45" spans="1:20" ht="15" customHeight="1">
      <c r="A45" s="38" t="s">
        <v>70</v>
      </c>
      <c r="B45" s="39" t="s">
        <v>25</v>
      </c>
      <c r="C45" s="44">
        <v>45</v>
      </c>
      <c r="D45" s="44">
        <v>25</v>
      </c>
      <c r="E45" s="44">
        <f t="shared" si="0"/>
        <v>20</v>
      </c>
      <c r="F45" s="44">
        <v>628</v>
      </c>
      <c r="G45" s="44">
        <v>154</v>
      </c>
      <c r="H45" s="44">
        <f t="shared" si="1"/>
        <v>474</v>
      </c>
      <c r="I45" s="44">
        <v>7215.97</v>
      </c>
      <c r="J45" s="44">
        <v>1359.48</v>
      </c>
      <c r="K45" s="44">
        <f t="shared" si="2"/>
        <v>5856.49</v>
      </c>
      <c r="M45" s="6"/>
      <c r="N45" s="6"/>
      <c r="O45" s="6"/>
      <c r="P45" s="6"/>
      <c r="Q45" s="6"/>
      <c r="R45" s="6"/>
      <c r="S45" s="6"/>
      <c r="T45" s="6"/>
    </row>
    <row r="46" spans="1:20" ht="18.75" customHeight="1">
      <c r="A46" s="56" t="s">
        <v>101</v>
      </c>
      <c r="M46" s="6"/>
      <c r="N46" s="6"/>
      <c r="O46" s="6"/>
      <c r="P46" s="6"/>
      <c r="Q46" s="6"/>
      <c r="R46" s="6"/>
      <c r="S46" s="6"/>
      <c r="T46" s="6"/>
    </row>
    <row r="47" spans="1:20" ht="12">
      <c r="A47" s="57" t="s">
        <v>100</v>
      </c>
      <c r="B47" s="57"/>
      <c r="C47" s="58"/>
      <c r="D47" s="58"/>
      <c r="E47" s="58"/>
      <c r="F47" s="58"/>
      <c r="G47" s="58"/>
      <c r="H47" s="58"/>
      <c r="I47" s="58"/>
      <c r="M47" s="6"/>
      <c r="N47" s="6"/>
      <c r="O47" s="6"/>
      <c r="P47" s="6"/>
      <c r="Q47" s="6"/>
      <c r="R47" s="6"/>
      <c r="S47" s="6"/>
      <c r="T47" s="6"/>
    </row>
    <row r="48" spans="1:20" ht="12">
      <c r="A48" s="57" t="s">
        <v>99</v>
      </c>
      <c r="B48" s="57"/>
      <c r="C48" s="58"/>
      <c r="D48" s="58"/>
      <c r="E48" s="58"/>
      <c r="F48" s="58"/>
      <c r="G48" s="58"/>
      <c r="H48" s="58"/>
      <c r="I48" s="58"/>
      <c r="M48" s="6"/>
      <c r="N48" s="6"/>
      <c r="O48" s="6"/>
      <c r="P48" s="6"/>
      <c r="Q48" s="6"/>
      <c r="R48" s="6"/>
      <c r="S48" s="6"/>
      <c r="T48" s="6"/>
    </row>
    <row r="49" spans="1:20" ht="12">
      <c r="A49" s="57" t="s">
        <v>98</v>
      </c>
      <c r="B49" s="57"/>
      <c r="C49" s="58"/>
      <c r="D49" s="58"/>
      <c r="E49" s="58"/>
      <c r="F49" s="58"/>
      <c r="G49" s="58"/>
      <c r="H49" s="58"/>
      <c r="I49" s="58"/>
      <c r="M49" s="6"/>
      <c r="N49" s="6"/>
      <c r="O49" s="6"/>
      <c r="P49" s="6"/>
      <c r="Q49" s="6"/>
      <c r="R49" s="6"/>
      <c r="S49" s="6"/>
      <c r="T49" s="6"/>
    </row>
    <row r="50" spans="1:20" ht="12">
      <c r="A50" s="57" t="s">
        <v>97</v>
      </c>
      <c r="B50" s="57"/>
      <c r="C50" s="58"/>
      <c r="D50" s="58"/>
      <c r="E50" s="58"/>
      <c r="F50" s="58"/>
      <c r="G50" s="58"/>
      <c r="H50" s="58"/>
      <c r="I50" s="58"/>
      <c r="M50" s="6"/>
      <c r="N50" s="6"/>
      <c r="O50" s="6"/>
      <c r="P50" s="6"/>
      <c r="Q50" s="6"/>
      <c r="R50" s="6"/>
      <c r="S50" s="6"/>
      <c r="T50" s="6"/>
    </row>
    <row r="51" spans="1:20" ht="12">
      <c r="A51" s="59" t="s">
        <v>96</v>
      </c>
      <c r="B51" s="57"/>
      <c r="C51" s="58"/>
      <c r="D51" s="58"/>
      <c r="E51" s="58"/>
      <c r="F51" s="58"/>
      <c r="G51" s="58"/>
      <c r="H51" s="58"/>
      <c r="I51" s="58"/>
      <c r="M51" s="6"/>
      <c r="N51" s="6"/>
      <c r="O51" s="6"/>
      <c r="P51" s="6"/>
      <c r="Q51" s="6"/>
      <c r="R51" s="6"/>
      <c r="S51" s="6"/>
      <c r="T51" s="6"/>
    </row>
    <row r="52" spans="1:12" s="1" customFormat="1" ht="12">
      <c r="A52" s="3"/>
      <c r="B52" s="51" t="s">
        <v>38</v>
      </c>
      <c r="C52" s="66" t="s">
        <v>26</v>
      </c>
      <c r="D52" s="66"/>
      <c r="E52" s="66"/>
      <c r="F52" s="66"/>
      <c r="G52" s="1">
        <v>21</v>
      </c>
      <c r="H52" s="49" t="s">
        <v>28</v>
      </c>
      <c r="I52" s="49"/>
      <c r="J52" s="49"/>
      <c r="L52" s="48"/>
    </row>
    <row r="53" spans="1:10" s="1" customFormat="1" ht="12">
      <c r="A53" s="3"/>
      <c r="B53" s="51" t="s">
        <v>47</v>
      </c>
      <c r="C53" s="67" t="s">
        <v>76</v>
      </c>
      <c r="D53" s="66"/>
      <c r="E53" s="66"/>
      <c r="F53" s="66"/>
      <c r="G53" s="1">
        <v>22</v>
      </c>
      <c r="H53" s="49" t="s">
        <v>29</v>
      </c>
      <c r="I53" s="49"/>
      <c r="J53" s="49"/>
    </row>
    <row r="54" spans="1:10" s="1" customFormat="1" ht="12">
      <c r="A54" s="3"/>
      <c r="B54" s="51" t="s">
        <v>48</v>
      </c>
      <c r="C54" s="67" t="s">
        <v>89</v>
      </c>
      <c r="D54" s="66"/>
      <c r="E54" s="66"/>
      <c r="F54" s="66"/>
      <c r="G54" s="1">
        <v>23</v>
      </c>
      <c r="H54" s="49" t="s">
        <v>30</v>
      </c>
      <c r="I54" s="49"/>
      <c r="J54" s="49"/>
    </row>
    <row r="55" spans="1:10" s="1" customFormat="1" ht="12">
      <c r="A55" s="3"/>
      <c r="B55" s="51" t="s">
        <v>49</v>
      </c>
      <c r="C55" s="67" t="s">
        <v>88</v>
      </c>
      <c r="D55" s="66"/>
      <c r="E55" s="66"/>
      <c r="F55" s="66"/>
      <c r="G55" s="1">
        <v>24</v>
      </c>
      <c r="H55" s="49" t="s">
        <v>31</v>
      </c>
      <c r="I55" s="49"/>
      <c r="J55" s="49"/>
    </row>
    <row r="56" spans="1:10" s="1" customFormat="1" ht="12">
      <c r="A56" s="3"/>
      <c r="B56" s="51" t="s">
        <v>50</v>
      </c>
      <c r="C56" s="66" t="s">
        <v>32</v>
      </c>
      <c r="D56" s="66"/>
      <c r="E56" s="66"/>
      <c r="F56" s="66"/>
      <c r="G56" s="1">
        <v>25</v>
      </c>
      <c r="H56" s="52" t="s">
        <v>78</v>
      </c>
      <c r="I56" s="49"/>
      <c r="J56" s="49"/>
    </row>
    <row r="57" spans="1:10" s="1" customFormat="1" ht="12">
      <c r="A57" s="3"/>
      <c r="B57" s="51" t="s">
        <v>51</v>
      </c>
      <c r="C57" s="66" t="s">
        <v>33</v>
      </c>
      <c r="D57" s="66"/>
      <c r="E57" s="66"/>
      <c r="F57" s="66"/>
      <c r="G57" s="1">
        <v>26</v>
      </c>
      <c r="H57" s="50" t="s">
        <v>79</v>
      </c>
      <c r="I57" s="49"/>
      <c r="J57" s="49"/>
    </row>
    <row r="58" spans="1:10" s="1" customFormat="1" ht="12">
      <c r="A58" s="3"/>
      <c r="B58" s="51" t="s">
        <v>52</v>
      </c>
      <c r="C58" s="67" t="s">
        <v>84</v>
      </c>
      <c r="D58" s="66"/>
      <c r="E58" s="66"/>
      <c r="F58" s="66"/>
      <c r="G58" s="1">
        <v>27</v>
      </c>
      <c r="H58" s="67" t="s">
        <v>80</v>
      </c>
      <c r="I58" s="66"/>
      <c r="J58" s="66"/>
    </row>
    <row r="59" spans="1:11" s="1" customFormat="1" ht="12">
      <c r="A59" s="3"/>
      <c r="B59" s="51" t="s">
        <v>53</v>
      </c>
      <c r="C59" s="67" t="s">
        <v>77</v>
      </c>
      <c r="D59" s="66"/>
      <c r="E59" s="66"/>
      <c r="F59" s="66"/>
      <c r="G59" s="1">
        <v>28</v>
      </c>
      <c r="H59" s="67" t="s">
        <v>81</v>
      </c>
      <c r="I59" s="67"/>
      <c r="J59" s="67"/>
      <c r="K59" s="67"/>
    </row>
    <row r="60" spans="1:8" s="1" customFormat="1" ht="12">
      <c r="A60" s="3"/>
      <c r="B60" s="51" t="s">
        <v>55</v>
      </c>
      <c r="C60" s="66" t="s">
        <v>34</v>
      </c>
      <c r="D60" s="66"/>
      <c r="E60" s="66"/>
      <c r="F60" s="66"/>
      <c r="G60" s="1">
        <v>29</v>
      </c>
      <c r="H60" s="52" t="s">
        <v>90</v>
      </c>
    </row>
    <row r="61" spans="1:8" s="1" customFormat="1" ht="12">
      <c r="A61" s="3"/>
      <c r="B61" s="51" t="s">
        <v>56</v>
      </c>
      <c r="C61" s="66" t="s">
        <v>36</v>
      </c>
      <c r="D61" s="66"/>
      <c r="E61" s="66"/>
      <c r="F61" s="66"/>
      <c r="G61" s="1">
        <v>30</v>
      </c>
      <c r="H61" s="52" t="s">
        <v>82</v>
      </c>
    </row>
    <row r="62" spans="1:10" s="1" customFormat="1" ht="12">
      <c r="A62" s="3"/>
      <c r="B62" s="51" t="s">
        <v>57</v>
      </c>
      <c r="C62" s="1" t="s">
        <v>37</v>
      </c>
      <c r="G62" s="1">
        <v>31</v>
      </c>
      <c r="H62" s="66" t="s">
        <v>35</v>
      </c>
      <c r="I62" s="66"/>
      <c r="J62" s="66"/>
    </row>
    <row r="63" spans="1:10" s="1" customFormat="1" ht="12">
      <c r="A63" s="3"/>
      <c r="B63" s="51" t="s">
        <v>58</v>
      </c>
      <c r="C63" s="49" t="s">
        <v>27</v>
      </c>
      <c r="G63" s="1">
        <v>32</v>
      </c>
      <c r="H63" s="50" t="s">
        <v>91</v>
      </c>
      <c r="I63" s="49"/>
      <c r="J63" s="49"/>
    </row>
    <row r="64" spans="1:20" ht="12">
      <c r="A64" s="41"/>
      <c r="B64" s="42"/>
      <c r="C64" s="46"/>
      <c r="D64" s="20"/>
      <c r="E64" s="20"/>
      <c r="F64" s="20"/>
      <c r="G64" s="20"/>
      <c r="H64" s="46"/>
      <c r="I64" s="46"/>
      <c r="J64" s="46"/>
      <c r="K64" s="20"/>
      <c r="M64" s="6"/>
      <c r="N64" s="6"/>
      <c r="O64" s="6"/>
      <c r="P64" s="6"/>
      <c r="Q64" s="6"/>
      <c r="R64" s="6"/>
      <c r="S64" s="6"/>
      <c r="T64" s="6"/>
    </row>
    <row r="65" spans="1:20" ht="12">
      <c r="A65" s="40"/>
      <c r="B65" s="40"/>
      <c r="C65" s="20"/>
      <c r="D65" s="20"/>
      <c r="E65" s="20"/>
      <c r="F65" s="20"/>
      <c r="G65" s="20"/>
      <c r="H65" s="20"/>
      <c r="I65" s="20"/>
      <c r="J65" s="20"/>
      <c r="K65" s="20"/>
      <c r="M65" s="6"/>
      <c r="N65" s="6"/>
      <c r="O65" s="6"/>
      <c r="P65" s="6"/>
      <c r="Q65" s="6"/>
      <c r="R65" s="6"/>
      <c r="S65" s="6"/>
      <c r="T65" s="6"/>
    </row>
    <row r="66" spans="1:20" ht="12">
      <c r="A66" s="40"/>
      <c r="B66" s="40"/>
      <c r="C66" s="20"/>
      <c r="D66" s="20"/>
      <c r="E66" s="20"/>
      <c r="F66" s="20"/>
      <c r="G66" s="20"/>
      <c r="H66" s="20"/>
      <c r="I66" s="20"/>
      <c r="J66" s="20"/>
      <c r="K66" s="20"/>
      <c r="M66" s="6"/>
      <c r="N66" s="6"/>
      <c r="O66" s="6"/>
      <c r="P66" s="6"/>
      <c r="Q66" s="6"/>
      <c r="R66" s="6"/>
      <c r="S66" s="6"/>
      <c r="T66" s="6"/>
    </row>
    <row r="67" spans="1:19" s="1" customFormat="1" ht="12">
      <c r="A67" s="40"/>
      <c r="B67" s="40"/>
      <c r="C67" s="20"/>
      <c r="D67" s="20"/>
      <c r="E67" s="20"/>
      <c r="F67" s="20"/>
      <c r="G67" s="20"/>
      <c r="H67" s="20"/>
      <c r="I67" s="20"/>
      <c r="J67" s="20"/>
      <c r="K67" s="20"/>
      <c r="L67" s="5"/>
      <c r="M67" s="5"/>
      <c r="N67" s="5"/>
      <c r="O67" s="5"/>
      <c r="P67" s="5"/>
      <c r="Q67" s="5"/>
      <c r="R67" s="5"/>
      <c r="S67" s="5"/>
    </row>
    <row r="68" spans="1:11" ht="12">
      <c r="A68" s="40"/>
      <c r="B68" s="4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2">
      <c r="A69" s="40"/>
      <c r="B69" s="4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">
      <c r="A70" s="40"/>
      <c r="B70" s="4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2">
      <c r="A71" s="40"/>
      <c r="B71" s="40"/>
      <c r="C71" s="20"/>
      <c r="D71" s="20"/>
      <c r="E71" s="20"/>
      <c r="F71" s="20"/>
      <c r="G71" s="20"/>
      <c r="H71" s="20"/>
      <c r="I71" s="20"/>
      <c r="J71" s="20"/>
      <c r="K71" s="20"/>
    </row>
  </sheetData>
  <sheetProtection/>
  <mergeCells count="19">
    <mergeCell ref="H62:J62"/>
    <mergeCell ref="C58:F58"/>
    <mergeCell ref="H58:J58"/>
    <mergeCell ref="C59:F59"/>
    <mergeCell ref="H59:K59"/>
    <mergeCell ref="C60:F60"/>
    <mergeCell ref="C61:F61"/>
    <mergeCell ref="C52:F52"/>
    <mergeCell ref="C53:F53"/>
    <mergeCell ref="C54:F54"/>
    <mergeCell ref="C55:F55"/>
    <mergeCell ref="C56:F56"/>
    <mergeCell ref="C57:F57"/>
    <mergeCell ref="A1:K1"/>
    <mergeCell ref="A3:C3"/>
    <mergeCell ref="I3:K3"/>
    <mergeCell ref="C4:E4"/>
    <mergeCell ref="F4:H4"/>
    <mergeCell ref="I4:K4"/>
  </mergeCells>
  <dataValidations count="1">
    <dataValidation allowBlank="1" showInputMessage="1" showErrorMessage="1" imeMode="off" sqref="C20:L45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2016-03-07T06:20:21Z</cp:lastPrinted>
  <dcterms:created xsi:type="dcterms:W3CDTF">2008-04-09T10:43:07Z</dcterms:created>
  <dcterms:modified xsi:type="dcterms:W3CDTF">2016-03-07T06:20:23Z</dcterms:modified>
  <cp:category/>
  <cp:version/>
  <cp:contentType/>
  <cp:contentStatus/>
</cp:coreProperties>
</file>