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20475" windowHeight="11655"/>
  </bookViews>
  <sheets>
    <sheet name="1-1" sheetId="1" r:id="rId1"/>
  </sheets>
  <externalReferences>
    <externalReference r:id="rId2"/>
  </externalReferences>
  <definedNames>
    <definedName name="\0" localSheetId="0">'1-1'!#REF!</definedName>
    <definedName name="\0">#REF!</definedName>
    <definedName name="\A" localSheetId="0">'1-1'!#REF!</definedName>
    <definedName name="\A">#REF!</definedName>
    <definedName name="\B" localSheetId="0">'1-1'!#REF!</definedName>
    <definedName name="\B">#REF!</definedName>
    <definedName name="\C" localSheetId="0">'1-1'!#REF!</definedName>
    <definedName name="\C">#REF!</definedName>
    <definedName name="\D" localSheetId="0">'1-1'!#REF!</definedName>
    <definedName name="\D">#REF!</definedName>
    <definedName name="\E" localSheetId="0">'1-1'!#REF!</definedName>
    <definedName name="\E">#REF!</definedName>
    <definedName name="\F" localSheetId="0">'1-1'!#REF!</definedName>
    <definedName name="\F">#REF!</definedName>
    <definedName name="\G" localSheetId="0">'1-1'!#REF!</definedName>
    <definedName name="\G">#REF!</definedName>
    <definedName name="\J" localSheetId="0">'1-1'!#REF!</definedName>
    <definedName name="\J">#REF!</definedName>
    <definedName name="\K" localSheetId="0">'1-1'!#REF!</definedName>
    <definedName name="\K">#REF!</definedName>
    <definedName name="\L" localSheetId="0">'1-1'!#REF!</definedName>
    <definedName name="\L">#REF!</definedName>
    <definedName name="\N" localSheetId="0">'1-1'!#REF!</definedName>
    <definedName name="\N">#REF!</definedName>
    <definedName name="_xlnm.Print_Area" localSheetId="0">'1-1'!$B$1:$T$34,'1-1'!$V$1:$AN$27</definedName>
    <definedName name="その1" localSheetId="0">'1-1'!$AR$1:$IV$8195</definedName>
    <definedName name="その1">#REF!</definedName>
    <definedName name="その2" localSheetId="0">'1-1'!$AR$46:$IV$8195</definedName>
    <definedName name="その2">#REF!</definedName>
    <definedName name="欠席者" localSheetId="0">'1-1'!$DK$1:$DW$30</definedName>
    <definedName name="欠席者">#REF!</definedName>
    <definedName name="現況">'[1]1-4'!#REF!</definedName>
    <definedName name="高校卒" localSheetId="0">'1-1'!$CG$55:$IV$8195</definedName>
    <definedName name="高校卒">#REF!</definedName>
    <definedName name="産業･中" localSheetId="0">'1-1'!$CY$16:$IV$8195</definedName>
    <definedName name="産業･中">#REF!</definedName>
    <definedName name="職業･高" localSheetId="0">'1-1'!#REF!</definedName>
    <definedName name="職業･高">#REF!</definedName>
    <definedName name="中･高" localSheetId="0">'1-1'!$T$27:$IV$8195</definedName>
    <definedName name="中･高">#REF!</definedName>
    <definedName name="幼･小" localSheetId="0">'1-1'!$B$1:$J$24</definedName>
    <definedName name="幼･小">#REF!</definedName>
  </definedNames>
  <calcPr calcId="145621"/>
</workbook>
</file>

<file path=xl/calcChain.xml><?xml version="1.0" encoding="utf-8"?>
<calcChain xmlns="http://schemas.openxmlformats.org/spreadsheetml/2006/main">
  <c r="AD17" i="1" l="1"/>
  <c r="AC15" i="1"/>
  <c r="AD15" i="1" s="1"/>
  <c r="AD14" i="1"/>
  <c r="AC12" i="1"/>
  <c r="AC11" i="1"/>
  <c r="AD11" i="1" s="1"/>
  <c r="AC10" i="1"/>
  <c r="AD10" i="1" s="1"/>
  <c r="AD9" i="1"/>
  <c r="AD8" i="1"/>
  <c r="AD7" i="1"/>
  <c r="AC13" i="1" l="1"/>
  <c r="AC18" i="1" s="1"/>
  <c r="AD18" i="1" s="1"/>
  <c r="AC19" i="1"/>
  <c r="AD19" i="1" s="1"/>
  <c r="AC16" i="1"/>
  <c r="AD16" i="1" s="1"/>
  <c r="AD12" i="1"/>
  <c r="AD13" i="1" l="1"/>
</calcChain>
</file>

<file path=xl/sharedStrings.xml><?xml version="1.0" encoding="utf-8"?>
<sst xmlns="http://schemas.openxmlformats.org/spreadsheetml/2006/main" count="149" uniqueCount="70">
  <si>
    <t>１　学 校 調 査</t>
    <rPh sb="2" eb="3">
      <t>ガク</t>
    </rPh>
    <rPh sb="4" eb="5">
      <t>コウ</t>
    </rPh>
    <rPh sb="6" eb="7">
      <t>チョウ</t>
    </rPh>
    <rPh sb="8" eb="9">
      <t>サ</t>
    </rPh>
    <phoneticPr fontId="4"/>
  </si>
  <si>
    <t xml:space="preserve"> １－１　年次別推移</t>
    <rPh sb="5" eb="8">
      <t>ネンジベツ</t>
    </rPh>
    <rPh sb="8" eb="10">
      <t>スイイ</t>
    </rPh>
    <phoneticPr fontId="4"/>
  </si>
  <si>
    <t>（１）幼稚園</t>
    <rPh sb="3" eb="6">
      <t>ヨウチエン</t>
    </rPh>
    <phoneticPr fontId="4"/>
  </si>
  <si>
    <t>（３）小学校</t>
    <rPh sb="3" eb="6">
      <t>ショウガッコウ</t>
    </rPh>
    <phoneticPr fontId="4"/>
  </si>
  <si>
    <t>（５）高等学校</t>
    <rPh sb="3" eb="7">
      <t>コウトウガッコウ</t>
    </rPh>
    <phoneticPr fontId="4"/>
  </si>
  <si>
    <t>（７）専修学校</t>
    <rPh sb="3" eb="5">
      <t>センシュウ</t>
    </rPh>
    <rPh sb="5" eb="7">
      <t>ガッコウ</t>
    </rPh>
    <phoneticPr fontId="4"/>
  </si>
  <si>
    <t>区　　分</t>
    <phoneticPr fontId="4"/>
  </si>
  <si>
    <t>22年度</t>
  </si>
  <si>
    <t>23年度</t>
  </si>
  <si>
    <t>24年度</t>
  </si>
  <si>
    <t>25年度</t>
  </si>
  <si>
    <t>26年度</t>
  </si>
  <si>
    <t>27年度</t>
    <phoneticPr fontId="4"/>
  </si>
  <si>
    <t>27年度</t>
    <rPh sb="2" eb="4">
      <t>ネンド</t>
    </rPh>
    <phoneticPr fontId="4"/>
  </si>
  <si>
    <t>増減</t>
    <phoneticPr fontId="4"/>
  </si>
  <si>
    <t xml:space="preserve"> 園数</t>
    <rPh sb="1" eb="2">
      <t>エン</t>
    </rPh>
    <rPh sb="2" eb="3">
      <t>スウ</t>
    </rPh>
    <phoneticPr fontId="4"/>
  </si>
  <si>
    <t xml:space="preserve"> 学校数</t>
    <phoneticPr fontId="4"/>
  </si>
  <si>
    <t xml:space="preserve"> 本校</t>
    <phoneticPr fontId="4"/>
  </si>
  <si>
    <t xml:space="preserve"> 全日制</t>
    <phoneticPr fontId="4"/>
  </si>
  <si>
    <t xml:space="preserve"> 学校数</t>
    <rPh sb="1" eb="3">
      <t>ガッコウ</t>
    </rPh>
    <rPh sb="3" eb="4">
      <t>カズ</t>
    </rPh>
    <phoneticPr fontId="4"/>
  </si>
  <si>
    <t xml:space="preserve"> 学級数</t>
    <phoneticPr fontId="4"/>
  </si>
  <si>
    <t xml:space="preserve"> 分校</t>
    <phoneticPr fontId="4"/>
  </si>
  <si>
    <t xml:space="preserve"> 定時制</t>
    <phoneticPr fontId="4"/>
  </si>
  <si>
    <r>
      <t xml:space="preserve"> 生徒数</t>
    </r>
    <r>
      <rPr>
        <sz val="11"/>
        <rFont val="ＭＳ ゴシック"/>
        <family val="3"/>
        <charset val="128"/>
      </rPr>
      <t xml:space="preserve"> </t>
    </r>
    <rPh sb="1" eb="3">
      <t>セイト</t>
    </rPh>
    <rPh sb="3" eb="4">
      <t>スウ</t>
    </rPh>
    <phoneticPr fontId="4"/>
  </si>
  <si>
    <t xml:space="preserve"> 高等課程 </t>
    <phoneticPr fontId="4"/>
  </si>
  <si>
    <t xml:space="preserve"> 在園者
 数</t>
    <rPh sb="1" eb="2">
      <t>ザイ</t>
    </rPh>
    <rPh sb="3" eb="4">
      <t>シャ</t>
    </rPh>
    <phoneticPr fontId="4"/>
  </si>
  <si>
    <t>国･公立</t>
    <phoneticPr fontId="4"/>
  </si>
  <si>
    <t>計</t>
    <rPh sb="0" eb="1">
      <t>ケイ</t>
    </rPh>
    <phoneticPr fontId="4"/>
  </si>
  <si>
    <t xml:space="preserve"> 併置</t>
    <phoneticPr fontId="4"/>
  </si>
  <si>
    <t xml:space="preserve"> 専門課程 </t>
    <phoneticPr fontId="4"/>
  </si>
  <si>
    <t>私立 　</t>
    <phoneticPr fontId="4"/>
  </si>
  <si>
    <t>計</t>
  </si>
  <si>
    <t xml:space="preserve"> 一般課程 </t>
    <phoneticPr fontId="4"/>
  </si>
  <si>
    <t xml:space="preserve"> (うち特別支援学級) </t>
    <rPh sb="4" eb="6">
      <t>トクベツ</t>
    </rPh>
    <rPh sb="6" eb="8">
      <t>シエン</t>
    </rPh>
    <phoneticPr fontId="4"/>
  </si>
  <si>
    <t xml:space="preserve"> 生徒数</t>
    <phoneticPr fontId="4"/>
  </si>
  <si>
    <t xml:space="preserve"> 公立</t>
    <phoneticPr fontId="4"/>
  </si>
  <si>
    <t xml:space="preserve"> 本務教員数</t>
    <rPh sb="1" eb="3">
      <t>ホンム</t>
    </rPh>
    <phoneticPr fontId="4"/>
  </si>
  <si>
    <t xml:space="preserve"> 児童数</t>
    <phoneticPr fontId="4"/>
  </si>
  <si>
    <t xml:space="preserve"> 私立</t>
    <phoneticPr fontId="4"/>
  </si>
  <si>
    <t xml:space="preserve"> 入学者数</t>
    <rPh sb="1" eb="4">
      <t>ニュウガクシャ</t>
    </rPh>
    <rPh sb="3" eb="4">
      <t>シャ</t>
    </rPh>
    <rPh sb="4" eb="5">
      <t>スウ</t>
    </rPh>
    <phoneticPr fontId="4"/>
  </si>
  <si>
    <t xml:space="preserve"> 前年度修了者数</t>
    <phoneticPr fontId="4"/>
  </si>
  <si>
    <t xml:space="preserve"> 本務
 教員数</t>
    <rPh sb="1" eb="3">
      <t>ホンム</t>
    </rPh>
    <phoneticPr fontId="4"/>
  </si>
  <si>
    <t xml:space="preserve"> 本務教員１人当たり在園者数 </t>
    <rPh sb="1" eb="3">
      <t>ホンム</t>
    </rPh>
    <rPh sb="3" eb="5">
      <t>キョウインスウ</t>
    </rPh>
    <rPh sb="6" eb="7">
      <t>ニン</t>
    </rPh>
    <rPh sb="7" eb="8">
      <t>ア</t>
    </rPh>
    <rPh sb="10" eb="11">
      <t>ザイ</t>
    </rPh>
    <rPh sb="11" eb="12">
      <t>エン</t>
    </rPh>
    <rPh sb="12" eb="13">
      <t>シャ</t>
    </rPh>
    <rPh sb="13" eb="14">
      <t>ジドウスウ</t>
    </rPh>
    <phoneticPr fontId="11"/>
  </si>
  <si>
    <t xml:space="preserve"> 男</t>
    <rPh sb="1" eb="2">
      <t>オトコ</t>
    </rPh>
    <phoneticPr fontId="4"/>
  </si>
  <si>
    <t xml:space="preserve"> 入学者数（本科）</t>
    <rPh sb="1" eb="4">
      <t>ニュウガクシャ</t>
    </rPh>
    <rPh sb="4" eb="5">
      <t>スウ</t>
    </rPh>
    <rPh sb="6" eb="8">
      <t>ホンカ</t>
    </rPh>
    <phoneticPr fontId="11"/>
  </si>
  <si>
    <t>（８）各種学校</t>
    <rPh sb="3" eb="5">
      <t>カクシュ</t>
    </rPh>
    <rPh sb="5" eb="7">
      <t>ガッコウ</t>
    </rPh>
    <phoneticPr fontId="4"/>
  </si>
  <si>
    <t xml:space="preserve"> 就園率(％)</t>
    <phoneticPr fontId="4"/>
  </si>
  <si>
    <t xml:space="preserve"> 女</t>
    <rPh sb="1" eb="2">
      <t>オンナ</t>
    </rPh>
    <phoneticPr fontId="4"/>
  </si>
  <si>
    <t>（小学１年児童数）</t>
    <phoneticPr fontId="4"/>
  </si>
  <si>
    <t xml:space="preserve"> １学級当たり児童数 </t>
    <phoneticPr fontId="4"/>
  </si>
  <si>
    <t xml:space="preserve">　本務教員１人当たり児童数 </t>
    <rPh sb="1" eb="3">
      <t>ホンム</t>
    </rPh>
    <rPh sb="3" eb="5">
      <t>キョウインスウ</t>
    </rPh>
    <rPh sb="6" eb="7">
      <t>ニン</t>
    </rPh>
    <rPh sb="7" eb="8">
      <t>ア</t>
    </rPh>
    <rPh sb="10" eb="13">
      <t>ジドウスウ</t>
    </rPh>
    <phoneticPr fontId="11"/>
  </si>
  <si>
    <r>
      <rPr>
        <sz val="8"/>
        <rFont val="ＭＳ ゴシック"/>
        <family val="3"/>
        <charset val="128"/>
      </rPr>
      <t>　</t>
    </r>
    <r>
      <rPr>
        <sz val="11"/>
        <rFont val="ＭＳ ゴシック"/>
        <family val="3"/>
        <charset val="128"/>
      </rPr>
      <t xml:space="preserve">本務教員１人当たり生徒数 </t>
    </r>
    <rPh sb="1" eb="3">
      <t>ホンム</t>
    </rPh>
    <rPh sb="3" eb="5">
      <t>キョウインスウ</t>
    </rPh>
    <rPh sb="6" eb="7">
      <t>ニン</t>
    </rPh>
    <rPh sb="7" eb="8">
      <t>ア</t>
    </rPh>
    <rPh sb="10" eb="12">
      <t>セイト</t>
    </rPh>
    <phoneticPr fontId="11"/>
  </si>
  <si>
    <t xml:space="preserve"> 生徒数</t>
    <rPh sb="1" eb="4">
      <t>セイトスウ</t>
    </rPh>
    <phoneticPr fontId="4"/>
  </si>
  <si>
    <t>（２）幼保連携型認定こども園</t>
    <rPh sb="3" eb="5">
      <t>ヨウホ</t>
    </rPh>
    <rPh sb="5" eb="8">
      <t>レンケイガタ</t>
    </rPh>
    <rPh sb="8" eb="10">
      <t>ニンテイ</t>
    </rPh>
    <rPh sb="13" eb="14">
      <t>ソノ</t>
    </rPh>
    <phoneticPr fontId="4"/>
  </si>
  <si>
    <t>（４）中学校</t>
    <rPh sb="3" eb="6">
      <t>チュウガッコウ</t>
    </rPh>
    <phoneticPr fontId="4"/>
  </si>
  <si>
    <t xml:space="preserve"> 私立生徒の比率（％）</t>
    <rPh sb="1" eb="3">
      <t>シリツ</t>
    </rPh>
    <rPh sb="3" eb="5">
      <t>セイト</t>
    </rPh>
    <rPh sb="6" eb="8">
      <t>ヒリツ</t>
    </rPh>
    <phoneticPr fontId="11"/>
  </si>
  <si>
    <t xml:space="preserve"> 入学者数</t>
    <rPh sb="1" eb="4">
      <t>ニュウガクシャ</t>
    </rPh>
    <rPh sb="4" eb="5">
      <t>スウ</t>
    </rPh>
    <phoneticPr fontId="4"/>
  </si>
  <si>
    <t>（６）特別支援学校</t>
    <rPh sb="3" eb="5">
      <t>トクベツ</t>
    </rPh>
    <rPh sb="5" eb="7">
      <t>シエン</t>
    </rPh>
    <rPh sb="7" eb="9">
      <t>ガッコウ</t>
    </rPh>
    <phoneticPr fontId="4"/>
  </si>
  <si>
    <t xml:space="preserve"> 公立</t>
    <rPh sb="1" eb="3">
      <t>コウリツ</t>
    </rPh>
    <phoneticPr fontId="4"/>
  </si>
  <si>
    <t xml:space="preserve"> 私立</t>
    <rPh sb="1" eb="3">
      <t>シリツ</t>
    </rPh>
    <phoneticPr fontId="4"/>
  </si>
  <si>
    <t xml:space="preserve"> 特別支援
 学校</t>
    <rPh sb="1" eb="3">
      <t>トクベツ</t>
    </rPh>
    <rPh sb="3" eb="5">
      <t>シエン</t>
    </rPh>
    <rPh sb="7" eb="8">
      <t>ガク</t>
    </rPh>
    <rPh sb="8" eb="9">
      <t>コウ</t>
    </rPh>
    <phoneticPr fontId="4"/>
  </si>
  <si>
    <t xml:space="preserve"> 在学者数 </t>
    <rPh sb="1" eb="3">
      <t>ザイガク</t>
    </rPh>
    <rPh sb="3" eb="4">
      <t>シャ</t>
    </rPh>
    <rPh sb="4" eb="5">
      <t>スウ</t>
    </rPh>
    <phoneticPr fontId="4"/>
  </si>
  <si>
    <t>教育･保育職員本務者数</t>
    <rPh sb="0" eb="2">
      <t>キョウイク</t>
    </rPh>
    <rPh sb="3" eb="5">
      <t>ホイク</t>
    </rPh>
    <rPh sb="5" eb="7">
      <t>ショクイン</t>
    </rPh>
    <rPh sb="7" eb="9">
      <t>ホンム</t>
    </rPh>
    <rPh sb="9" eb="10">
      <t>シャ</t>
    </rPh>
    <rPh sb="10" eb="11">
      <t>スウ</t>
    </rPh>
    <phoneticPr fontId="4"/>
  </si>
  <si>
    <t xml:space="preserve"> 本務教員数 </t>
    <rPh sb="1" eb="3">
      <t>ホンム</t>
    </rPh>
    <rPh sb="3" eb="6">
      <t>キョウインスウ</t>
    </rPh>
    <phoneticPr fontId="4"/>
  </si>
  <si>
    <t>教育･保育職員本務者
1人当たり在園者数</t>
    <rPh sb="0" eb="2">
      <t>キョウイク</t>
    </rPh>
    <rPh sb="3" eb="5">
      <t>ホイク</t>
    </rPh>
    <rPh sb="5" eb="7">
      <t>ショクイン</t>
    </rPh>
    <rPh sb="7" eb="9">
      <t>ホンム</t>
    </rPh>
    <rPh sb="9" eb="10">
      <t>シャ</t>
    </rPh>
    <rPh sb="11" eb="13">
      <t>ヒトリ</t>
    </rPh>
    <rPh sb="13" eb="14">
      <t>ア</t>
    </rPh>
    <rPh sb="16" eb="18">
      <t>ザイエン</t>
    </rPh>
    <rPh sb="18" eb="19">
      <t>シャ</t>
    </rPh>
    <rPh sb="19" eb="20">
      <t>スウ</t>
    </rPh>
    <phoneticPr fontId="11"/>
  </si>
  <si>
    <t xml:space="preserve"> １学級当たり生徒数 </t>
    <rPh sb="7" eb="10">
      <t>セイトスウ</t>
    </rPh>
    <phoneticPr fontId="4"/>
  </si>
  <si>
    <t xml:space="preserve">　本務教員１人当たり生徒数 </t>
    <rPh sb="1" eb="3">
      <t>ホンム</t>
    </rPh>
    <rPh sb="3" eb="5">
      <t>キョウインスウ</t>
    </rPh>
    <rPh sb="6" eb="7">
      <t>ニン</t>
    </rPh>
    <rPh sb="7" eb="8">
      <t>ア</t>
    </rPh>
    <rPh sb="10" eb="12">
      <t>セイト</t>
    </rPh>
    <phoneticPr fontId="11"/>
  </si>
  <si>
    <t>＊27年度から調査開始</t>
    <rPh sb="3" eb="5">
      <t>ネンド</t>
    </rPh>
    <rPh sb="7" eb="9">
      <t>チョウサ</t>
    </rPh>
    <rPh sb="9" eb="11">
      <t>カイシ</t>
    </rPh>
    <phoneticPr fontId="4"/>
  </si>
  <si>
    <t xml:space="preserve"> </t>
  </si>
  <si>
    <t>(10224)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</si>
</sst>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 "/>
    <numFmt numFmtId="177" formatCode="_ * #,##0.0_ ;_ * \-#,##0.0_ ;_ * &quot;-&quot;_ ;_ @_ "/>
  </numFmts>
  <fonts count="14">
    <font>
      <sz val="11"/>
      <name val="ＭＳ Ｐゴシック"/>
      <family val="3"/>
      <charset val="128"/>
    </font>
    <font>
      <sz val="14"/>
      <name val="明朝体"/>
      <family val="3"/>
      <charset val="128"/>
    </font>
    <font>
      <b/>
      <sz val="16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3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4">
    <xf numFmtId="0" fontId="0" fillId="0" borderId="0"/>
    <xf numFmtId="38" fontId="8" fillId="0" borderId="0" applyFont="0" applyFill="0" applyBorder="0" applyAlignment="0" applyProtection="0"/>
    <xf numFmtId="176" fontId="1" fillId="2" borderId="0"/>
    <xf numFmtId="38" fontId="8" fillId="0" borderId="0" applyFont="0" applyFill="0" applyBorder="0" applyAlignment="0" applyProtection="0"/>
  </cellStyleXfs>
  <cellXfs count="157">
    <xf numFmtId="0" fontId="0" fillId="0" borderId="0" xfId="0"/>
    <xf numFmtId="3" fontId="2" fillId="0" borderId="0" xfId="2" applyNumberFormat="1" applyFont="1" applyFill="1" applyAlignment="1">
      <alignment horizontal="left" vertical="center"/>
    </xf>
    <xf numFmtId="3" fontId="5" fillId="0" borderId="0" xfId="2" applyNumberFormat="1" applyFont="1" applyFill="1" applyAlignment="1">
      <alignment vertical="center"/>
    </xf>
    <xf numFmtId="3" fontId="6" fillId="0" borderId="0" xfId="2" applyNumberFormat="1" applyFont="1" applyFill="1" applyAlignment="1">
      <alignment vertical="center"/>
    </xf>
    <xf numFmtId="3" fontId="6" fillId="0" borderId="0" xfId="2" applyNumberFormat="1" applyFont="1" applyFill="1" applyAlignment="1">
      <alignment horizontal="left" vertical="center"/>
    </xf>
    <xf numFmtId="3" fontId="7" fillId="0" borderId="0" xfId="2" applyNumberFormat="1" applyFont="1" applyFill="1" applyAlignment="1">
      <alignment vertical="center"/>
    </xf>
    <xf numFmtId="49" fontId="6" fillId="0" borderId="0" xfId="2" applyNumberFormat="1" applyFont="1" applyFill="1" applyAlignment="1">
      <alignment horizontal="left" vertical="center"/>
    </xf>
    <xf numFmtId="3" fontId="6" fillId="0" borderId="0" xfId="2" applyNumberFormat="1" applyFont="1" applyFill="1" applyBorder="1" applyAlignment="1">
      <alignment vertical="center"/>
    </xf>
    <xf numFmtId="3" fontId="6" fillId="0" borderId="4" xfId="2" applyNumberFormat="1" applyFont="1" applyFill="1" applyBorder="1" applyAlignment="1">
      <alignment vertical="center"/>
    </xf>
    <xf numFmtId="3" fontId="6" fillId="0" borderId="5" xfId="2" applyNumberFormat="1" applyFont="1" applyFill="1" applyBorder="1" applyAlignment="1">
      <alignment vertical="center"/>
    </xf>
    <xf numFmtId="3" fontId="6" fillId="0" borderId="10" xfId="2" applyNumberFormat="1" applyFont="1" applyFill="1" applyBorder="1" applyAlignment="1">
      <alignment horizontal="center" vertical="center"/>
    </xf>
    <xf numFmtId="3" fontId="6" fillId="0" borderId="11" xfId="2" applyNumberFormat="1" applyFont="1" applyFill="1" applyBorder="1" applyAlignment="1">
      <alignment horizontal="center" vertical="center"/>
    </xf>
    <xf numFmtId="3" fontId="6" fillId="0" borderId="12" xfId="2" applyNumberFormat="1" applyFont="1" applyFill="1" applyBorder="1" applyAlignment="1">
      <alignment horizontal="center" vertical="center"/>
    </xf>
    <xf numFmtId="41" fontId="9" fillId="0" borderId="14" xfId="0" applyNumberFormat="1" applyFont="1" applyFill="1" applyBorder="1" applyAlignment="1">
      <alignment vertical="center"/>
    </xf>
    <xf numFmtId="41" fontId="9" fillId="0" borderId="15" xfId="2" applyNumberFormat="1" applyFont="1" applyFill="1" applyBorder="1" applyAlignment="1">
      <alignment vertical="center"/>
    </xf>
    <xf numFmtId="3" fontId="6" fillId="0" borderId="16" xfId="2" applyNumberFormat="1" applyFont="1" applyFill="1" applyBorder="1" applyAlignment="1">
      <alignment vertical="center"/>
    </xf>
    <xf numFmtId="3" fontId="6" fillId="0" borderId="17" xfId="2" applyNumberFormat="1" applyFont="1" applyFill="1" applyBorder="1" applyAlignment="1">
      <alignment horizontal="left" vertical="center"/>
    </xf>
    <xf numFmtId="41" fontId="9" fillId="0" borderId="14" xfId="2" applyNumberFormat="1" applyFont="1" applyFill="1" applyBorder="1" applyAlignment="1">
      <alignment vertical="center"/>
    </xf>
    <xf numFmtId="41" fontId="9" fillId="0" borderId="7" xfId="2" applyNumberFormat="1" applyFont="1" applyFill="1" applyBorder="1" applyAlignment="1">
      <alignment vertical="center"/>
    </xf>
    <xf numFmtId="3" fontId="6" fillId="0" borderId="3" xfId="2" applyNumberFormat="1" applyFont="1" applyFill="1" applyBorder="1" applyAlignment="1">
      <alignment vertical="center"/>
    </xf>
    <xf numFmtId="3" fontId="6" fillId="0" borderId="6" xfId="2" applyNumberFormat="1" applyFont="1" applyFill="1" applyBorder="1" applyAlignment="1">
      <alignment horizontal="left" vertical="center"/>
    </xf>
    <xf numFmtId="3" fontId="6" fillId="0" borderId="18" xfId="2" applyNumberFormat="1" applyFont="1" applyFill="1" applyBorder="1" applyAlignment="1">
      <alignment vertical="center"/>
    </xf>
    <xf numFmtId="3" fontId="6" fillId="0" borderId="19" xfId="2" applyNumberFormat="1" applyFont="1" applyFill="1" applyBorder="1" applyAlignment="1">
      <alignment vertical="center"/>
    </xf>
    <xf numFmtId="41" fontId="9" fillId="0" borderId="14" xfId="1" applyNumberFormat="1" applyFont="1" applyFill="1" applyBorder="1" applyAlignment="1">
      <alignment vertical="center"/>
    </xf>
    <xf numFmtId="41" fontId="9" fillId="0" borderId="0" xfId="2" applyNumberFormat="1" applyFont="1" applyFill="1" applyAlignment="1">
      <alignment vertical="center"/>
    </xf>
    <xf numFmtId="3" fontId="6" fillId="0" borderId="20" xfId="2" applyNumberFormat="1" applyFont="1" applyFill="1" applyBorder="1" applyAlignment="1">
      <alignment vertical="center"/>
    </xf>
    <xf numFmtId="3" fontId="6" fillId="0" borderId="0" xfId="2" applyNumberFormat="1" applyFont="1" applyFill="1" applyBorder="1" applyAlignment="1">
      <alignment horizontal="left" vertical="center"/>
    </xf>
    <xf numFmtId="41" fontId="9" fillId="0" borderId="21" xfId="2" applyNumberFormat="1" applyFont="1" applyFill="1" applyBorder="1" applyAlignment="1">
      <alignment vertical="center"/>
    </xf>
    <xf numFmtId="3" fontId="6" fillId="0" borderId="22" xfId="2" applyNumberFormat="1" applyFont="1" applyFill="1" applyBorder="1" applyAlignment="1">
      <alignment vertical="center"/>
    </xf>
    <xf numFmtId="3" fontId="6" fillId="0" borderId="14" xfId="2" applyNumberFormat="1" applyFont="1" applyFill="1" applyBorder="1" applyAlignment="1">
      <alignment horizontal="left" vertical="center" shrinkToFit="1"/>
    </xf>
    <xf numFmtId="3" fontId="6" fillId="0" borderId="6" xfId="2" applyNumberFormat="1" applyFont="1" applyFill="1" applyBorder="1" applyAlignment="1">
      <alignment horizontal="center" vertical="center"/>
    </xf>
    <xf numFmtId="41" fontId="9" fillId="0" borderId="6" xfId="2" applyNumberFormat="1" applyFont="1" applyFill="1" applyBorder="1" applyAlignment="1">
      <alignment vertical="center"/>
    </xf>
    <xf numFmtId="41" fontId="9" fillId="0" borderId="23" xfId="2" applyNumberFormat="1" applyFont="1" applyFill="1" applyBorder="1" applyAlignment="1">
      <alignment vertical="center"/>
    </xf>
    <xf numFmtId="3" fontId="6" fillId="0" borderId="24" xfId="2" applyNumberFormat="1" applyFont="1" applyFill="1" applyBorder="1" applyAlignment="1">
      <alignment vertical="center"/>
    </xf>
    <xf numFmtId="3" fontId="6" fillId="0" borderId="21" xfId="2" applyNumberFormat="1" applyFont="1" applyFill="1" applyBorder="1" applyAlignment="1">
      <alignment horizontal="center" vertical="center"/>
    </xf>
    <xf numFmtId="3" fontId="6" fillId="0" borderId="25" xfId="2" applyNumberFormat="1" applyFont="1" applyFill="1" applyBorder="1" applyAlignment="1">
      <alignment vertical="center"/>
    </xf>
    <xf numFmtId="3" fontId="6" fillId="0" borderId="26" xfId="2" applyNumberFormat="1" applyFont="1" applyFill="1" applyBorder="1" applyAlignment="1">
      <alignment vertical="center"/>
    </xf>
    <xf numFmtId="41" fontId="9" fillId="0" borderId="27" xfId="2" applyNumberFormat="1" applyFont="1" applyFill="1" applyBorder="1" applyAlignment="1">
      <alignment vertical="center"/>
    </xf>
    <xf numFmtId="3" fontId="6" fillId="0" borderId="12" xfId="2" applyNumberFormat="1" applyFont="1" applyFill="1" applyBorder="1" applyAlignment="1">
      <alignment vertical="center"/>
    </xf>
    <xf numFmtId="3" fontId="7" fillId="0" borderId="0" xfId="2" applyNumberFormat="1" applyFont="1" applyFill="1" applyBorder="1" applyAlignment="1">
      <alignment vertical="center" shrinkToFit="1"/>
    </xf>
    <xf numFmtId="41" fontId="9" fillId="0" borderId="28" xfId="2" applyNumberFormat="1" applyFont="1" applyFill="1" applyBorder="1" applyAlignment="1">
      <alignment vertical="center"/>
    </xf>
    <xf numFmtId="3" fontId="6" fillId="0" borderId="30" xfId="2" applyNumberFormat="1" applyFont="1" applyFill="1" applyBorder="1" applyAlignment="1">
      <alignment horizontal="left" vertical="center"/>
    </xf>
    <xf numFmtId="3" fontId="6" fillId="0" borderId="14" xfId="2" applyNumberFormat="1" applyFont="1" applyFill="1" applyBorder="1" applyAlignment="1">
      <alignment horizontal="center" vertical="center"/>
    </xf>
    <xf numFmtId="3" fontId="6" fillId="0" borderId="31" xfId="2" applyNumberFormat="1" applyFont="1" applyFill="1" applyBorder="1" applyAlignment="1">
      <alignment vertical="center"/>
    </xf>
    <xf numFmtId="41" fontId="9" fillId="0" borderId="32" xfId="2" applyNumberFormat="1" applyFont="1" applyFill="1" applyBorder="1" applyAlignment="1">
      <alignment vertical="center"/>
    </xf>
    <xf numFmtId="3" fontId="6" fillId="0" borderId="33" xfId="2" applyNumberFormat="1" applyFont="1" applyFill="1" applyBorder="1" applyAlignment="1">
      <alignment vertical="center"/>
    </xf>
    <xf numFmtId="3" fontId="6" fillId="0" borderId="34" xfId="2" applyNumberFormat="1" applyFont="1" applyFill="1" applyBorder="1" applyAlignment="1">
      <alignment vertical="center"/>
    </xf>
    <xf numFmtId="41" fontId="9" fillId="0" borderId="37" xfId="2" applyNumberFormat="1" applyFont="1" applyFill="1" applyBorder="1" applyAlignment="1">
      <alignment vertical="center"/>
    </xf>
    <xf numFmtId="41" fontId="9" fillId="0" borderId="38" xfId="2" applyNumberFormat="1" applyFont="1" applyFill="1" applyBorder="1" applyAlignment="1">
      <alignment vertical="center"/>
    </xf>
    <xf numFmtId="41" fontId="9" fillId="0" borderId="39" xfId="2" applyNumberFormat="1" applyFont="1" applyFill="1" applyBorder="1" applyAlignment="1">
      <alignment vertical="center"/>
    </xf>
    <xf numFmtId="3" fontId="6" fillId="0" borderId="2" xfId="2" applyNumberFormat="1" applyFont="1" applyFill="1" applyBorder="1" applyAlignment="1">
      <alignment vertical="center" shrinkToFit="1"/>
    </xf>
    <xf numFmtId="3" fontId="6" fillId="0" borderId="41" xfId="2" applyNumberFormat="1" applyFont="1" applyFill="1" applyBorder="1" applyAlignment="1">
      <alignment vertical="center"/>
    </xf>
    <xf numFmtId="3" fontId="6" fillId="0" borderId="17" xfId="2" applyNumberFormat="1" applyFont="1" applyFill="1" applyBorder="1" applyAlignment="1">
      <alignment horizontal="center" vertical="center"/>
    </xf>
    <xf numFmtId="41" fontId="9" fillId="0" borderId="42" xfId="2" applyNumberFormat="1" applyFont="1" applyFill="1" applyBorder="1" applyAlignment="1">
      <alignment vertical="center"/>
    </xf>
    <xf numFmtId="177" fontId="9" fillId="0" borderId="24" xfId="2" applyNumberFormat="1" applyFont="1" applyFill="1" applyBorder="1" applyAlignment="1">
      <alignment vertical="center"/>
    </xf>
    <xf numFmtId="177" fontId="9" fillId="0" borderId="41" xfId="2" applyNumberFormat="1" applyFont="1" applyFill="1" applyBorder="1" applyAlignment="1">
      <alignment vertical="center"/>
    </xf>
    <xf numFmtId="3" fontId="6" fillId="0" borderId="11" xfId="2" applyNumberFormat="1" applyFont="1" applyFill="1" applyBorder="1" applyAlignment="1">
      <alignment horizontal="left" vertical="center"/>
    </xf>
    <xf numFmtId="0" fontId="6" fillId="0" borderId="40" xfId="0" applyFont="1" applyFill="1" applyBorder="1" applyAlignment="1">
      <alignment vertical="center"/>
    </xf>
    <xf numFmtId="0" fontId="6" fillId="0" borderId="46" xfId="0" applyFont="1" applyFill="1" applyBorder="1" applyAlignment="1">
      <alignment vertical="center"/>
    </xf>
    <xf numFmtId="177" fontId="9" fillId="0" borderId="6" xfId="2" applyNumberFormat="1" applyFont="1" applyFill="1" applyBorder="1" applyAlignment="1">
      <alignment vertical="center"/>
    </xf>
    <xf numFmtId="177" fontId="9" fillId="0" borderId="49" xfId="2" applyNumberFormat="1" applyFont="1" applyFill="1" applyBorder="1" applyAlignment="1">
      <alignment vertical="center"/>
    </xf>
    <xf numFmtId="3" fontId="6" fillId="0" borderId="51" xfId="2" applyNumberFormat="1" applyFont="1" applyFill="1" applyBorder="1" applyAlignment="1">
      <alignment horizontal="left" vertical="center"/>
    </xf>
    <xf numFmtId="41" fontId="9" fillId="0" borderId="52" xfId="2" applyNumberFormat="1" applyFont="1" applyFill="1" applyBorder="1" applyAlignment="1">
      <alignment vertical="center"/>
    </xf>
    <xf numFmtId="3" fontId="6" fillId="0" borderId="26" xfId="2" applyNumberFormat="1" applyFont="1" applyFill="1" applyBorder="1" applyAlignment="1">
      <alignment vertical="center" shrinkToFit="1"/>
    </xf>
    <xf numFmtId="177" fontId="9" fillId="0" borderId="54" xfId="2" applyNumberFormat="1" applyFont="1" applyFill="1" applyBorder="1" applyAlignment="1">
      <alignment vertical="center"/>
    </xf>
    <xf numFmtId="177" fontId="9" fillId="0" borderId="14" xfId="2" applyNumberFormat="1" applyFont="1" applyFill="1" applyBorder="1" applyAlignment="1">
      <alignment vertical="center"/>
    </xf>
    <xf numFmtId="177" fontId="9" fillId="0" borderId="30" xfId="2" applyNumberFormat="1" applyFont="1" applyFill="1" applyBorder="1" applyAlignment="1">
      <alignment vertical="center"/>
    </xf>
    <xf numFmtId="41" fontId="9" fillId="0" borderId="55" xfId="2" applyNumberFormat="1" applyFont="1" applyFill="1" applyBorder="1" applyAlignment="1">
      <alignment vertical="center"/>
    </xf>
    <xf numFmtId="3" fontId="6" fillId="0" borderId="0" xfId="2" applyNumberFormat="1" applyFont="1" applyFill="1" applyAlignment="1">
      <alignment horizontal="center" vertical="center"/>
    </xf>
    <xf numFmtId="177" fontId="9" fillId="0" borderId="24" xfId="1" applyNumberFormat="1" applyFont="1" applyFill="1" applyBorder="1" applyAlignment="1">
      <alignment vertical="center"/>
    </xf>
    <xf numFmtId="177" fontId="9" fillId="0" borderId="7" xfId="2" applyNumberFormat="1" applyFont="1" applyFill="1" applyBorder="1" applyAlignment="1">
      <alignment vertical="center"/>
    </xf>
    <xf numFmtId="3" fontId="6" fillId="0" borderId="57" xfId="2" applyNumberFormat="1" applyFont="1" applyFill="1" applyBorder="1" applyAlignment="1">
      <alignment vertical="center"/>
    </xf>
    <xf numFmtId="41" fontId="9" fillId="0" borderId="0" xfId="2" applyNumberFormat="1" applyFont="1" applyFill="1" applyBorder="1" applyAlignment="1">
      <alignment vertical="center"/>
    </xf>
    <xf numFmtId="49" fontId="6" fillId="0" borderId="0" xfId="2" applyNumberFormat="1" applyFont="1" applyFill="1" applyBorder="1" applyAlignment="1">
      <alignment horizontal="left" vertical="center"/>
    </xf>
    <xf numFmtId="41" fontId="9" fillId="0" borderId="0" xfId="0" applyNumberFormat="1" applyFont="1" applyFill="1" applyBorder="1" applyAlignment="1">
      <alignment vertical="center"/>
    </xf>
    <xf numFmtId="41" fontId="9" fillId="0" borderId="32" xfId="0" applyNumberFormat="1" applyFont="1" applyFill="1" applyBorder="1" applyAlignment="1">
      <alignment vertical="center"/>
    </xf>
    <xf numFmtId="41" fontId="9" fillId="0" borderId="59" xfId="2" applyNumberFormat="1" applyFont="1" applyFill="1" applyBorder="1" applyAlignment="1">
      <alignment vertical="center"/>
    </xf>
    <xf numFmtId="3" fontId="6" fillId="0" borderId="13" xfId="2" applyNumberFormat="1" applyFont="1" applyFill="1" applyBorder="1" applyAlignment="1">
      <alignment vertical="center"/>
    </xf>
    <xf numFmtId="3" fontId="6" fillId="0" borderId="1" xfId="2" applyNumberFormat="1" applyFont="1" applyFill="1" applyBorder="1" applyAlignment="1">
      <alignment vertical="center"/>
    </xf>
    <xf numFmtId="3" fontId="6" fillId="0" borderId="46" xfId="2" applyNumberFormat="1" applyFont="1" applyFill="1" applyBorder="1" applyAlignment="1">
      <alignment vertical="center"/>
    </xf>
    <xf numFmtId="3" fontId="6" fillId="0" borderId="27" xfId="2" applyNumberFormat="1" applyFont="1" applyFill="1" applyBorder="1" applyAlignment="1">
      <alignment vertical="center"/>
    </xf>
    <xf numFmtId="3" fontId="6" fillId="0" borderId="6" xfId="2" applyNumberFormat="1" applyFont="1" applyFill="1" applyBorder="1" applyAlignment="1">
      <alignment vertical="center"/>
    </xf>
    <xf numFmtId="3" fontId="6" fillId="0" borderId="60" xfId="2" applyNumberFormat="1" applyFont="1" applyFill="1" applyBorder="1" applyAlignment="1">
      <alignment horizontal="center" vertical="center"/>
    </xf>
    <xf numFmtId="3" fontId="6" fillId="0" borderId="14" xfId="2" applyNumberFormat="1" applyFont="1" applyFill="1" applyBorder="1" applyAlignment="1">
      <alignment horizontal="left" vertical="center"/>
    </xf>
    <xf numFmtId="41" fontId="9" fillId="0" borderId="26" xfId="2" applyNumberFormat="1" applyFont="1" applyFill="1" applyBorder="1" applyAlignment="1">
      <alignment horizontal="right" vertical="center"/>
    </xf>
    <xf numFmtId="3" fontId="6" fillId="0" borderId="0" xfId="2" applyNumberFormat="1" applyFont="1" applyFill="1" applyBorder="1" applyAlignment="1">
      <alignment horizontal="center" vertical="center"/>
    </xf>
    <xf numFmtId="41" fontId="9" fillId="0" borderId="54" xfId="2" applyNumberFormat="1" applyFont="1" applyFill="1" applyBorder="1" applyAlignment="1">
      <alignment vertical="center"/>
    </xf>
    <xf numFmtId="41" fontId="9" fillId="0" borderId="61" xfId="2" applyNumberFormat="1" applyFont="1" applyFill="1" applyBorder="1" applyAlignment="1">
      <alignment vertical="center"/>
    </xf>
    <xf numFmtId="41" fontId="9" fillId="0" borderId="14" xfId="2" applyNumberFormat="1" applyFont="1" applyFill="1" applyBorder="1" applyAlignment="1">
      <alignment horizontal="right" vertical="center"/>
    </xf>
    <xf numFmtId="3" fontId="6" fillId="0" borderId="24" xfId="2" applyNumberFormat="1" applyFont="1" applyFill="1" applyBorder="1" applyAlignment="1">
      <alignment horizontal="left" vertical="center" shrinkToFit="1"/>
    </xf>
    <xf numFmtId="41" fontId="9" fillId="0" borderId="24" xfId="2" applyNumberFormat="1" applyFont="1" applyFill="1" applyBorder="1" applyAlignment="1">
      <alignment vertical="center"/>
    </xf>
    <xf numFmtId="41" fontId="9" fillId="0" borderId="30" xfId="2" applyNumberFormat="1" applyFont="1" applyFill="1" applyBorder="1" applyAlignment="1">
      <alignment horizontal="right" vertical="center"/>
    </xf>
    <xf numFmtId="41" fontId="6" fillId="0" borderId="0" xfId="2" applyNumberFormat="1" applyFont="1" applyFill="1" applyBorder="1" applyAlignment="1">
      <alignment vertical="center"/>
    </xf>
    <xf numFmtId="177" fontId="9" fillId="0" borderId="0" xfId="2" applyNumberFormat="1" applyFont="1" applyFill="1" applyBorder="1" applyAlignment="1">
      <alignment vertical="center"/>
    </xf>
    <xf numFmtId="177" fontId="9" fillId="0" borderId="32" xfId="2" applyNumberFormat="1" applyFont="1" applyFill="1" applyBorder="1" applyAlignment="1">
      <alignment vertical="center"/>
    </xf>
    <xf numFmtId="41" fontId="9" fillId="0" borderId="64" xfId="2" applyNumberFormat="1" applyFont="1" applyFill="1" applyBorder="1" applyAlignment="1">
      <alignment vertical="center"/>
    </xf>
    <xf numFmtId="177" fontId="9" fillId="0" borderId="65" xfId="2" applyNumberFormat="1" applyFont="1" applyFill="1" applyBorder="1" applyAlignment="1">
      <alignment vertical="center"/>
    </xf>
    <xf numFmtId="177" fontId="9" fillId="0" borderId="67" xfId="2" applyNumberFormat="1" applyFont="1" applyFill="1" applyBorder="1" applyAlignment="1">
      <alignment vertical="center"/>
    </xf>
    <xf numFmtId="3" fontId="6" fillId="0" borderId="0" xfId="2" applyNumberFormat="1" applyFont="1" applyFill="1" applyAlignment="1">
      <alignment horizontal="right" vertical="center"/>
    </xf>
    <xf numFmtId="41" fontId="9" fillId="0" borderId="14" xfId="2" quotePrefix="1" applyNumberFormat="1" applyFont="1" applyFill="1" applyBorder="1" applyAlignment="1">
      <alignment vertical="center"/>
    </xf>
    <xf numFmtId="3" fontId="6" fillId="0" borderId="0" xfId="2" applyNumberFormat="1" applyFont="1" applyFill="1" applyBorder="1" applyAlignment="1">
      <alignment horizontal="left" vertical="center"/>
    </xf>
    <xf numFmtId="3" fontId="6" fillId="0" borderId="66" xfId="2" applyNumberFormat="1" applyFont="1" applyFill="1" applyBorder="1" applyAlignment="1">
      <alignment horizontal="left" vertical="center"/>
    </xf>
    <xf numFmtId="3" fontId="6" fillId="0" borderId="48" xfId="2" applyNumberFormat="1" applyFont="1" applyFill="1" applyBorder="1" applyAlignment="1">
      <alignment horizontal="left" vertical="center"/>
    </xf>
    <xf numFmtId="0" fontId="10" fillId="0" borderId="33" xfId="0" applyFont="1" applyFill="1" applyBorder="1" applyAlignment="1">
      <alignment vertical="center" shrinkToFit="1"/>
    </xf>
    <xf numFmtId="0" fontId="10" fillId="0" borderId="34" xfId="0" applyFont="1" applyFill="1" applyBorder="1" applyAlignment="1">
      <alignment vertical="center" shrinkToFit="1"/>
    </xf>
    <xf numFmtId="3" fontId="6" fillId="0" borderId="0" xfId="2" quotePrefix="1" applyNumberFormat="1" applyFont="1" applyFill="1" applyBorder="1" applyAlignment="1">
      <alignment horizontal="left" vertical="center"/>
    </xf>
    <xf numFmtId="3" fontId="6" fillId="0" borderId="58" xfId="2" quotePrefix="1" applyNumberFormat="1" applyFont="1" applyFill="1" applyBorder="1" applyAlignment="1">
      <alignment horizontal="left" vertical="center"/>
    </xf>
    <xf numFmtId="3" fontId="6" fillId="0" borderId="5" xfId="2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shrinkToFit="1"/>
    </xf>
    <xf numFmtId="0" fontId="13" fillId="0" borderId="63" xfId="0" applyFont="1" applyFill="1" applyBorder="1" applyAlignment="1">
      <alignment horizontal="center" vertical="center" wrapText="1" shrinkToFit="1"/>
    </xf>
    <xf numFmtId="0" fontId="13" fillId="0" borderId="44" xfId="0" applyFont="1" applyFill="1" applyBorder="1" applyAlignment="1">
      <alignment horizontal="center" vertical="center" shrinkToFit="1"/>
    </xf>
    <xf numFmtId="3" fontId="6" fillId="0" borderId="43" xfId="2" applyNumberFormat="1" applyFont="1" applyFill="1" applyBorder="1" applyAlignment="1">
      <alignment vertical="center" shrinkToFit="1"/>
    </xf>
    <xf numFmtId="3" fontId="6" fillId="0" borderId="53" xfId="2" applyNumberFormat="1" applyFont="1" applyFill="1" applyBorder="1" applyAlignment="1">
      <alignment vertical="center" shrinkToFit="1"/>
    </xf>
    <xf numFmtId="3" fontId="6" fillId="0" borderId="3" xfId="2" applyNumberFormat="1" applyFont="1" applyFill="1" applyBorder="1" applyAlignment="1">
      <alignment horizontal="center" vertical="center"/>
    </xf>
    <xf numFmtId="3" fontId="6" fillId="0" borderId="8" xfId="2" applyNumberFormat="1" applyFont="1" applyFill="1" applyBorder="1" applyAlignment="1">
      <alignment horizontal="center" vertical="center"/>
    </xf>
    <xf numFmtId="3" fontId="6" fillId="0" borderId="40" xfId="2" applyNumberFormat="1" applyFont="1" applyFill="1" applyBorder="1" applyAlignment="1">
      <alignment vertical="center" wrapText="1" shrinkToFit="1"/>
    </xf>
    <xf numFmtId="3" fontId="6" fillId="0" borderId="45" xfId="2" applyNumberFormat="1" applyFont="1" applyFill="1" applyBorder="1" applyAlignment="1">
      <alignment vertical="center" wrapText="1" shrinkToFit="1"/>
    </xf>
    <xf numFmtId="3" fontId="6" fillId="0" borderId="50" xfId="2" applyNumberFormat="1" applyFont="1" applyFill="1" applyBorder="1" applyAlignment="1">
      <alignment vertical="center" wrapText="1" shrinkToFit="1"/>
    </xf>
    <xf numFmtId="3" fontId="6" fillId="0" borderId="13" xfId="2" applyNumberFormat="1" applyFont="1" applyFill="1" applyBorder="1" applyAlignment="1">
      <alignment horizontal="center" vertical="center" shrinkToFit="1"/>
    </xf>
    <xf numFmtId="3" fontId="6" fillId="0" borderId="4" xfId="2" applyNumberFormat="1" applyFont="1" applyFill="1" applyBorder="1" applyAlignment="1">
      <alignment horizontal="center" vertical="center" shrinkToFit="1"/>
    </xf>
    <xf numFmtId="3" fontId="6" fillId="0" borderId="62" xfId="2" applyNumberFormat="1" applyFont="1" applyFill="1" applyBorder="1" applyAlignment="1">
      <alignment horizontal="left" vertical="center"/>
    </xf>
    <xf numFmtId="3" fontId="6" fillId="0" borderId="36" xfId="2" applyNumberFormat="1" applyFont="1" applyFill="1" applyBorder="1" applyAlignment="1">
      <alignment horizontal="left" vertical="center"/>
    </xf>
    <xf numFmtId="3" fontId="6" fillId="0" borderId="1" xfId="2" applyNumberFormat="1" applyFont="1" applyFill="1" applyBorder="1" applyAlignment="1">
      <alignment horizontal="center" vertical="center"/>
    </xf>
    <xf numFmtId="3" fontId="6" fillId="0" borderId="9" xfId="2" applyNumberFormat="1" applyFont="1" applyFill="1" applyBorder="1" applyAlignment="1">
      <alignment horizontal="center" vertical="center"/>
    </xf>
    <xf numFmtId="3" fontId="6" fillId="0" borderId="58" xfId="2" applyNumberFormat="1" applyFont="1" applyFill="1" applyBorder="1" applyAlignment="1">
      <alignment horizontal="left" vertical="center"/>
    </xf>
    <xf numFmtId="3" fontId="6" fillId="0" borderId="4" xfId="2" applyNumberFormat="1" applyFont="1" applyFill="1" applyBorder="1" applyAlignment="1">
      <alignment horizontal="left" vertical="center"/>
    </xf>
    <xf numFmtId="3" fontId="6" fillId="0" borderId="2" xfId="2" applyNumberFormat="1" applyFont="1" applyFill="1" applyBorder="1" applyAlignment="1">
      <alignment horizontal="center" vertical="center"/>
    </xf>
    <xf numFmtId="3" fontId="6" fillId="0" borderId="6" xfId="2" applyNumberFormat="1" applyFont="1" applyFill="1" applyBorder="1" applyAlignment="1">
      <alignment horizontal="center" vertical="center"/>
    </xf>
    <xf numFmtId="3" fontId="6" fillId="0" borderId="7" xfId="2" applyNumberFormat="1" applyFont="1" applyFill="1" applyBorder="1" applyAlignment="1">
      <alignment horizontal="center" vertical="center"/>
    </xf>
    <xf numFmtId="3" fontId="6" fillId="0" borderId="0" xfId="2" applyNumberFormat="1" applyFont="1" applyFill="1" applyBorder="1" applyAlignment="1">
      <alignment horizontal="left" vertical="center" wrapText="1"/>
    </xf>
    <xf numFmtId="3" fontId="6" fillId="0" borderId="2" xfId="2" applyNumberFormat="1" applyFont="1" applyFill="1" applyBorder="1" applyAlignment="1">
      <alignment horizontal="left" vertical="center" wrapText="1"/>
    </xf>
    <xf numFmtId="3" fontId="6" fillId="0" borderId="32" xfId="2" applyNumberFormat="1" applyFont="1" applyFill="1" applyBorder="1" applyAlignment="1">
      <alignment horizontal="left" vertical="center"/>
    </xf>
    <xf numFmtId="3" fontId="6" fillId="0" borderId="7" xfId="2" applyNumberFormat="1" applyFont="1" applyFill="1" applyBorder="1" applyAlignment="1">
      <alignment horizontal="left" vertical="center"/>
    </xf>
    <xf numFmtId="3" fontId="6" fillId="0" borderId="29" xfId="2" applyNumberFormat="1" applyFont="1" applyFill="1" applyBorder="1" applyAlignment="1">
      <alignment horizontal="center" vertical="center" shrinkToFit="1"/>
    </xf>
    <xf numFmtId="3" fontId="6" fillId="0" borderId="23" xfId="2" applyNumberFormat="1" applyFont="1" applyFill="1" applyBorder="1" applyAlignment="1">
      <alignment horizontal="center" vertical="center" shrinkToFit="1"/>
    </xf>
    <xf numFmtId="3" fontId="6" fillId="0" borderId="16" xfId="2" applyNumberFormat="1" applyFont="1" applyFill="1" applyBorder="1" applyAlignment="1">
      <alignment horizontal="left" vertical="center" wrapText="1"/>
    </xf>
    <xf numFmtId="0" fontId="10" fillId="0" borderId="2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horizontal="left" vertical="center"/>
    </xf>
    <xf numFmtId="3" fontId="6" fillId="0" borderId="0" xfId="2" applyNumberFormat="1" applyFont="1" applyFill="1" applyBorder="1" applyAlignment="1">
      <alignment horizontal="center" vertical="center"/>
    </xf>
    <xf numFmtId="3" fontId="6" fillId="0" borderId="32" xfId="2" applyNumberFormat="1" applyFont="1" applyFill="1" applyBorder="1" applyAlignment="1">
      <alignment horizontal="center" vertical="center"/>
    </xf>
    <xf numFmtId="3" fontId="6" fillId="0" borderId="56" xfId="2" applyNumberFormat="1" applyFont="1" applyFill="1" applyBorder="1" applyAlignment="1">
      <alignment horizontal="center" vertical="center"/>
    </xf>
    <xf numFmtId="3" fontId="6" fillId="0" borderId="17" xfId="2" applyNumberFormat="1" applyFont="1" applyFill="1" applyBorder="1" applyAlignment="1">
      <alignment horizontal="center" vertical="center"/>
    </xf>
    <xf numFmtId="3" fontId="6" fillId="0" borderId="13" xfId="2" quotePrefix="1" applyNumberFormat="1" applyFont="1" applyFill="1" applyBorder="1" applyAlignment="1">
      <alignment horizontal="left" vertical="center"/>
    </xf>
    <xf numFmtId="0" fontId="10" fillId="0" borderId="43" xfId="0" applyFont="1" applyFill="1" applyBorder="1" applyAlignment="1">
      <alignment vertical="center" shrinkToFit="1"/>
    </xf>
    <xf numFmtId="0" fontId="10" fillId="0" borderId="44" xfId="0" applyFont="1" applyFill="1" applyBorder="1" applyAlignment="1">
      <alignment vertical="center" shrinkToFit="1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shrinkToFit="1"/>
    </xf>
    <xf numFmtId="3" fontId="6" fillId="0" borderId="13" xfId="2" applyNumberFormat="1" applyFont="1" applyFill="1" applyBorder="1" applyAlignment="1">
      <alignment horizontal="left" vertical="center"/>
    </xf>
    <xf numFmtId="3" fontId="6" fillId="0" borderId="21" xfId="2" applyNumberFormat="1" applyFont="1" applyFill="1" applyBorder="1" applyAlignment="1">
      <alignment horizontal="center" vertical="center" shrinkToFit="1"/>
    </xf>
    <xf numFmtId="3" fontId="6" fillId="0" borderId="20" xfId="2" applyNumberFormat="1" applyFont="1" applyFill="1" applyBorder="1" applyAlignment="1">
      <alignment horizontal="center" vertical="center" shrinkToFit="1"/>
    </xf>
    <xf numFmtId="3" fontId="6" fillId="0" borderId="24" xfId="2" applyNumberFormat="1" applyFont="1" applyFill="1" applyBorder="1" applyAlignment="1">
      <alignment horizontal="center" vertical="center" shrinkToFit="1"/>
    </xf>
    <xf numFmtId="3" fontId="6" fillId="0" borderId="3" xfId="2" applyNumberFormat="1" applyFont="1" applyFill="1" applyBorder="1" applyAlignment="1">
      <alignment horizontal="left" vertical="center" wrapText="1"/>
    </xf>
    <xf numFmtId="3" fontId="6" fillId="0" borderId="22" xfId="2" applyNumberFormat="1" applyFont="1" applyFill="1" applyBorder="1" applyAlignment="1">
      <alignment horizontal="left" vertical="center"/>
    </xf>
    <xf numFmtId="3" fontId="6" fillId="0" borderId="12" xfId="2" applyNumberFormat="1" applyFont="1" applyFill="1" applyBorder="1" applyAlignment="1">
      <alignment horizontal="left" vertical="center"/>
    </xf>
    <xf numFmtId="3" fontId="6" fillId="0" borderId="35" xfId="2" applyNumberFormat="1" applyFont="1" applyFill="1" applyBorder="1" applyAlignment="1">
      <alignment horizontal="left" vertical="center"/>
    </xf>
    <xf numFmtId="3" fontId="6" fillId="0" borderId="47" xfId="2" applyNumberFormat="1" applyFont="1" applyFill="1" applyBorder="1" applyAlignment="1">
      <alignment horizontal="left" vertical="center"/>
    </xf>
    <xf numFmtId="3" fontId="6" fillId="0" borderId="0" xfId="2" applyNumberFormat="1" applyFont="1" applyFill="1" applyAlignment="1">
      <alignment horizontal="left" vertical="center"/>
    </xf>
  </cellXfs>
  <cellStyles count="4">
    <cellStyle name="桁区切り" xfId="1" builtinId="6"/>
    <cellStyle name="桁区切り 2" xfId="3"/>
    <cellStyle name="標準" xfId="0" builtinId="0"/>
    <cellStyle name="標準_統計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880159\Desktop\&#9632;&#22823;&#20998;&#30476;&#36895;&#22577;27\&#36039;&#26009;&#20316;&#25104;\&#9733;&#36895;&#22577;&#21407;&#31295;&#39006;\H27&#36895;&#22577;&#32113;&#35336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1"/>
      <sheetName val="1-2,3"/>
      <sheetName val="1-4"/>
      <sheetName val="1-5"/>
      <sheetName val="2-1"/>
      <sheetName val="2-2"/>
      <sheetName val="グラフ(速報HP用カラー)"/>
    </sheetNames>
    <sheetDataSet>
      <sheetData sheetId="0"/>
      <sheetData sheetId="1">
        <row r="23">
          <cell r="G23">
            <v>23450</v>
          </cell>
        </row>
        <row r="24">
          <cell r="G24">
            <v>8786</v>
          </cell>
        </row>
        <row r="25">
          <cell r="I25">
            <v>2659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J59"/>
  <sheetViews>
    <sheetView showGridLines="0" tabSelected="1" showOutlineSymbols="0" zoomScale="75" zoomScaleNormal="75" zoomScaleSheetLayoutView="75" zoomScalePageLayoutView="80" workbookViewId="0">
      <selection activeCell="B1" sqref="B1"/>
    </sheetView>
  </sheetViews>
  <sheetFormatPr defaultColWidth="10.875" defaultRowHeight="24" customHeight="1"/>
  <cols>
    <col min="1" max="1" width="5.625" style="3" customWidth="1"/>
    <col min="2" max="9" width="11.625" style="3" customWidth="1"/>
    <col min="10" max="10" width="10.625" style="3" customWidth="1"/>
    <col min="11" max="11" width="9.625" style="3" customWidth="1"/>
    <col min="12" max="19" width="11.625" style="3" customWidth="1"/>
    <col min="20" max="20" width="10.625" style="3" customWidth="1"/>
    <col min="21" max="21" width="10.875" style="3" customWidth="1"/>
    <col min="22" max="22" width="13.625" style="3" customWidth="1"/>
    <col min="23" max="29" width="11.625" style="3" customWidth="1"/>
    <col min="30" max="30" width="9.625" style="3" customWidth="1"/>
    <col min="31" max="31" width="9.75" style="3" customWidth="1"/>
    <col min="32" max="16384" width="10.875" style="3"/>
  </cols>
  <sheetData>
    <row r="1" spans="2:59" ht="34.5" customHeight="1">
      <c r="B1" s="1" t="s">
        <v>0</v>
      </c>
      <c r="C1" s="2"/>
    </row>
    <row r="2" spans="2:59" ht="24" customHeight="1">
      <c r="B2" s="156" t="s">
        <v>1</v>
      </c>
      <c r="C2" s="156"/>
      <c r="D2" s="156"/>
    </row>
    <row r="3" spans="2:59" ht="11.25" customHeight="1">
      <c r="B3" s="156"/>
      <c r="C3" s="156"/>
      <c r="D3" s="156"/>
    </row>
    <row r="4" spans="2:59" ht="24" customHeight="1">
      <c r="B4" s="4" t="s">
        <v>2</v>
      </c>
      <c r="K4" s="5"/>
      <c r="L4" s="4" t="s">
        <v>3</v>
      </c>
      <c r="V4" s="4" t="s">
        <v>4</v>
      </c>
      <c r="AF4" s="6" t="s">
        <v>5</v>
      </c>
      <c r="BG4" s="7"/>
    </row>
    <row r="5" spans="2:59" ht="24" customHeight="1">
      <c r="B5" s="122" t="s">
        <v>6</v>
      </c>
      <c r="C5" s="126"/>
      <c r="D5" s="113" t="s">
        <v>7</v>
      </c>
      <c r="E5" s="113" t="s">
        <v>8</v>
      </c>
      <c r="F5" s="113" t="s">
        <v>9</v>
      </c>
      <c r="G5" s="113" t="s">
        <v>10</v>
      </c>
      <c r="H5" s="122" t="s">
        <v>11</v>
      </c>
      <c r="I5" s="122" t="s">
        <v>12</v>
      </c>
      <c r="J5" s="8"/>
      <c r="K5" s="7"/>
      <c r="L5" s="122" t="s">
        <v>6</v>
      </c>
      <c r="M5" s="126"/>
      <c r="N5" s="113" t="s">
        <v>7</v>
      </c>
      <c r="O5" s="113" t="s">
        <v>8</v>
      </c>
      <c r="P5" s="113" t="s">
        <v>9</v>
      </c>
      <c r="Q5" s="113" t="s">
        <v>10</v>
      </c>
      <c r="R5" s="113" t="s">
        <v>11</v>
      </c>
      <c r="S5" s="122" t="s">
        <v>12</v>
      </c>
      <c r="T5" s="9"/>
      <c r="U5" s="7"/>
      <c r="V5" s="122" t="s">
        <v>6</v>
      </c>
      <c r="W5" s="126"/>
      <c r="X5" s="113" t="s">
        <v>7</v>
      </c>
      <c r="Y5" s="113" t="s">
        <v>8</v>
      </c>
      <c r="Z5" s="113" t="s">
        <v>9</v>
      </c>
      <c r="AA5" s="113" t="s">
        <v>10</v>
      </c>
      <c r="AB5" s="113" t="s">
        <v>11</v>
      </c>
      <c r="AC5" s="113" t="s">
        <v>13</v>
      </c>
      <c r="AD5" s="9"/>
      <c r="AF5" s="122" t="s">
        <v>6</v>
      </c>
      <c r="AG5" s="126"/>
      <c r="AH5" s="113" t="s">
        <v>7</v>
      </c>
      <c r="AI5" s="113" t="s">
        <v>8</v>
      </c>
      <c r="AJ5" s="113" t="s">
        <v>9</v>
      </c>
      <c r="AK5" s="113" t="s">
        <v>10</v>
      </c>
      <c r="AL5" s="113" t="s">
        <v>11</v>
      </c>
      <c r="AM5" s="122" t="s">
        <v>12</v>
      </c>
      <c r="AN5" s="9"/>
    </row>
    <row r="6" spans="2:59" ht="24" customHeight="1">
      <c r="B6" s="127"/>
      <c r="C6" s="128"/>
      <c r="D6" s="114"/>
      <c r="E6" s="114"/>
      <c r="F6" s="114"/>
      <c r="G6" s="114"/>
      <c r="H6" s="123"/>
      <c r="I6" s="123"/>
      <c r="J6" s="10" t="s">
        <v>14</v>
      </c>
      <c r="K6" s="7"/>
      <c r="L6" s="127"/>
      <c r="M6" s="128"/>
      <c r="N6" s="114"/>
      <c r="O6" s="114"/>
      <c r="P6" s="114"/>
      <c r="Q6" s="114"/>
      <c r="R6" s="114"/>
      <c r="S6" s="123"/>
      <c r="T6" s="11" t="s">
        <v>14</v>
      </c>
      <c r="U6" s="7"/>
      <c r="V6" s="127"/>
      <c r="W6" s="128"/>
      <c r="X6" s="114"/>
      <c r="Y6" s="114"/>
      <c r="Z6" s="114"/>
      <c r="AA6" s="114"/>
      <c r="AB6" s="114"/>
      <c r="AC6" s="114"/>
      <c r="AD6" s="12" t="s">
        <v>14</v>
      </c>
      <c r="AF6" s="127"/>
      <c r="AG6" s="128"/>
      <c r="AH6" s="114"/>
      <c r="AI6" s="114"/>
      <c r="AJ6" s="114"/>
      <c r="AK6" s="114"/>
      <c r="AL6" s="114"/>
      <c r="AM6" s="123"/>
      <c r="AN6" s="11" t="s">
        <v>14</v>
      </c>
      <c r="BG6" s="7"/>
    </row>
    <row r="7" spans="2:59" ht="24" customHeight="1">
      <c r="B7" s="147" t="s">
        <v>15</v>
      </c>
      <c r="C7" s="125"/>
      <c r="D7" s="13">
        <v>226</v>
      </c>
      <c r="E7" s="13">
        <v>222</v>
      </c>
      <c r="F7" s="13">
        <v>220</v>
      </c>
      <c r="G7" s="13">
        <v>216</v>
      </c>
      <c r="H7" s="13">
        <v>215</v>
      </c>
      <c r="I7" s="13">
        <v>197</v>
      </c>
      <c r="J7" s="14">
        <v>-18</v>
      </c>
      <c r="K7" s="7"/>
      <c r="L7" s="15" t="s">
        <v>16</v>
      </c>
      <c r="M7" s="16" t="s">
        <v>17</v>
      </c>
      <c r="N7" s="17">
        <v>314</v>
      </c>
      <c r="O7" s="17">
        <v>310</v>
      </c>
      <c r="P7" s="17">
        <v>298</v>
      </c>
      <c r="Q7" s="17">
        <v>293</v>
      </c>
      <c r="R7" s="17">
        <v>289</v>
      </c>
      <c r="S7" s="17">
        <v>286</v>
      </c>
      <c r="T7" s="18">
        <v>-3</v>
      </c>
      <c r="U7" s="7"/>
      <c r="V7" s="19" t="s">
        <v>16</v>
      </c>
      <c r="W7" s="20" t="s">
        <v>18</v>
      </c>
      <c r="X7" s="17">
        <v>57</v>
      </c>
      <c r="Y7" s="17">
        <v>57</v>
      </c>
      <c r="Z7" s="17">
        <v>58</v>
      </c>
      <c r="AA7" s="17">
        <v>60</v>
      </c>
      <c r="AB7" s="17">
        <v>58</v>
      </c>
      <c r="AC7" s="17">
        <v>56</v>
      </c>
      <c r="AD7" s="18">
        <f t="shared" ref="AD7:AD19" si="0">AC7-AB7</f>
        <v>-2</v>
      </c>
      <c r="AF7" s="21" t="s">
        <v>19</v>
      </c>
      <c r="AG7" s="22"/>
      <c r="AH7" s="23">
        <v>43</v>
      </c>
      <c r="AI7" s="23">
        <v>43</v>
      </c>
      <c r="AJ7" s="23">
        <v>44</v>
      </c>
      <c r="AK7" s="23">
        <v>44</v>
      </c>
      <c r="AL7" s="23">
        <v>46</v>
      </c>
      <c r="AM7" s="23">
        <v>46</v>
      </c>
      <c r="AN7" s="17">
        <v>0</v>
      </c>
      <c r="BG7" s="7"/>
    </row>
    <row r="8" spans="2:59" ht="24" customHeight="1">
      <c r="B8" s="147" t="s">
        <v>20</v>
      </c>
      <c r="C8" s="107"/>
      <c r="D8" s="17">
        <v>649</v>
      </c>
      <c r="E8" s="17">
        <v>627</v>
      </c>
      <c r="F8" s="17">
        <v>626</v>
      </c>
      <c r="G8" s="17">
        <v>629</v>
      </c>
      <c r="H8" s="17">
        <v>609</v>
      </c>
      <c r="I8" s="24">
        <v>556</v>
      </c>
      <c r="J8" s="17">
        <v>-53</v>
      </c>
      <c r="K8" s="7"/>
      <c r="L8" s="25"/>
      <c r="M8" s="26" t="s">
        <v>21</v>
      </c>
      <c r="N8" s="27">
        <v>12</v>
      </c>
      <c r="O8" s="27">
        <v>11</v>
      </c>
      <c r="P8" s="27">
        <v>11</v>
      </c>
      <c r="Q8" s="27">
        <v>11</v>
      </c>
      <c r="R8" s="27">
        <v>9</v>
      </c>
      <c r="S8" s="27">
        <v>10</v>
      </c>
      <c r="T8" s="18">
        <v>1</v>
      </c>
      <c r="U8" s="7"/>
      <c r="V8" s="28"/>
      <c r="W8" s="20" t="s">
        <v>22</v>
      </c>
      <c r="X8" s="17">
        <v>2</v>
      </c>
      <c r="Y8" s="17">
        <v>2</v>
      </c>
      <c r="Z8" s="17">
        <v>2</v>
      </c>
      <c r="AA8" s="17">
        <v>1</v>
      </c>
      <c r="AB8" s="17">
        <v>1</v>
      </c>
      <c r="AC8" s="17">
        <v>1</v>
      </c>
      <c r="AD8" s="18">
        <f t="shared" si="0"/>
        <v>0</v>
      </c>
      <c r="AF8" s="148" t="s">
        <v>23</v>
      </c>
      <c r="AG8" s="29" t="s">
        <v>24</v>
      </c>
      <c r="AH8" s="23">
        <v>432</v>
      </c>
      <c r="AI8" s="23">
        <v>446</v>
      </c>
      <c r="AJ8" s="23">
        <v>448</v>
      </c>
      <c r="AK8" s="23">
        <v>450</v>
      </c>
      <c r="AL8" s="23">
        <v>441</v>
      </c>
      <c r="AM8" s="23">
        <v>436</v>
      </c>
      <c r="AN8" s="17">
        <v>-5</v>
      </c>
      <c r="BG8" s="7"/>
    </row>
    <row r="9" spans="2:59" ht="24" customHeight="1">
      <c r="B9" s="151" t="s">
        <v>25</v>
      </c>
      <c r="C9" s="30" t="s">
        <v>26</v>
      </c>
      <c r="D9" s="31">
        <v>4064</v>
      </c>
      <c r="E9" s="17">
        <v>3891</v>
      </c>
      <c r="F9" s="17">
        <v>3978</v>
      </c>
      <c r="G9" s="17">
        <v>3868</v>
      </c>
      <c r="H9" s="17">
        <v>3773</v>
      </c>
      <c r="I9" s="17">
        <v>3480</v>
      </c>
      <c r="J9" s="32">
        <v>-293</v>
      </c>
      <c r="K9" s="7"/>
      <c r="L9" s="33"/>
      <c r="M9" s="34" t="s">
        <v>27</v>
      </c>
      <c r="N9" s="27">
        <v>326</v>
      </c>
      <c r="O9" s="27">
        <v>321</v>
      </c>
      <c r="P9" s="27">
        <v>309</v>
      </c>
      <c r="Q9" s="27">
        <v>304</v>
      </c>
      <c r="R9" s="27">
        <v>298</v>
      </c>
      <c r="S9" s="27">
        <v>296</v>
      </c>
      <c r="T9" s="27">
        <v>-2</v>
      </c>
      <c r="U9" s="7"/>
      <c r="V9" s="28"/>
      <c r="W9" s="20" t="s">
        <v>28</v>
      </c>
      <c r="X9" s="17">
        <v>6</v>
      </c>
      <c r="Y9" s="17">
        <v>4</v>
      </c>
      <c r="Z9" s="17">
        <v>4</v>
      </c>
      <c r="AA9" s="17">
        <v>3</v>
      </c>
      <c r="AB9" s="17">
        <v>3</v>
      </c>
      <c r="AC9" s="17">
        <v>3</v>
      </c>
      <c r="AD9" s="18">
        <f t="shared" si="0"/>
        <v>0</v>
      </c>
      <c r="AF9" s="149"/>
      <c r="AG9" s="29" t="s">
        <v>29</v>
      </c>
      <c r="AH9" s="23">
        <v>4314</v>
      </c>
      <c r="AI9" s="23">
        <v>4332</v>
      </c>
      <c r="AJ9" s="23">
        <v>4149</v>
      </c>
      <c r="AK9" s="23">
        <v>4213</v>
      </c>
      <c r="AL9" s="23">
        <v>4284</v>
      </c>
      <c r="AM9" s="23">
        <v>4206</v>
      </c>
      <c r="AN9" s="17">
        <v>-78</v>
      </c>
      <c r="BG9" s="7"/>
    </row>
    <row r="10" spans="2:59" ht="24" customHeight="1">
      <c r="B10" s="152"/>
      <c r="C10" s="30" t="s">
        <v>30</v>
      </c>
      <c r="D10" s="31">
        <v>8363</v>
      </c>
      <c r="E10" s="17">
        <v>8459</v>
      </c>
      <c r="F10" s="17">
        <v>8566</v>
      </c>
      <c r="G10" s="17">
        <v>8565</v>
      </c>
      <c r="H10" s="17">
        <v>8547</v>
      </c>
      <c r="I10" s="17">
        <v>7262</v>
      </c>
      <c r="J10" s="32">
        <v>-1285</v>
      </c>
      <c r="K10" s="7"/>
      <c r="L10" s="35" t="s">
        <v>20</v>
      </c>
      <c r="M10" s="36"/>
      <c r="N10" s="17">
        <v>2918</v>
      </c>
      <c r="O10" s="17">
        <v>2918</v>
      </c>
      <c r="P10" s="17">
        <v>2878</v>
      </c>
      <c r="Q10" s="17">
        <v>2874</v>
      </c>
      <c r="R10" s="17">
        <v>2866</v>
      </c>
      <c r="S10" s="17">
        <v>2882</v>
      </c>
      <c r="T10" s="37">
        <v>16</v>
      </c>
      <c r="U10" s="7"/>
      <c r="V10" s="38"/>
      <c r="W10" s="30" t="s">
        <v>31</v>
      </c>
      <c r="X10" s="17">
        <v>65</v>
      </c>
      <c r="Y10" s="17">
        <v>63</v>
      </c>
      <c r="Z10" s="17">
        <v>64</v>
      </c>
      <c r="AA10" s="17">
        <v>64</v>
      </c>
      <c r="AB10" s="17">
        <v>62</v>
      </c>
      <c r="AC10" s="17">
        <f>SUM(AC7:AC9)</f>
        <v>60</v>
      </c>
      <c r="AD10" s="18">
        <f t="shared" si="0"/>
        <v>-2</v>
      </c>
      <c r="AE10" s="39"/>
      <c r="AF10" s="149"/>
      <c r="AG10" s="29" t="s">
        <v>32</v>
      </c>
      <c r="AH10" s="23">
        <v>458</v>
      </c>
      <c r="AI10" s="23">
        <v>409</v>
      </c>
      <c r="AJ10" s="23">
        <v>421</v>
      </c>
      <c r="AK10" s="23">
        <v>392</v>
      </c>
      <c r="AL10" s="23">
        <v>329</v>
      </c>
      <c r="AM10" s="23">
        <v>255</v>
      </c>
      <c r="AN10" s="17">
        <v>-74</v>
      </c>
      <c r="BG10" s="7"/>
    </row>
    <row r="11" spans="2:59" ht="24" customHeight="1">
      <c r="B11" s="153"/>
      <c r="C11" s="30" t="s">
        <v>31</v>
      </c>
      <c r="D11" s="31">
        <v>12427</v>
      </c>
      <c r="E11" s="40">
        <v>12350</v>
      </c>
      <c r="F11" s="40">
        <v>12544</v>
      </c>
      <c r="G11" s="40">
        <v>12433</v>
      </c>
      <c r="H11" s="40">
        <v>12320</v>
      </c>
      <c r="I11" s="40">
        <v>10742</v>
      </c>
      <c r="J11" s="32">
        <v>-1578</v>
      </c>
      <c r="K11" s="7"/>
      <c r="L11" s="133" t="s">
        <v>33</v>
      </c>
      <c r="M11" s="134"/>
      <c r="N11" s="17">
        <v>238</v>
      </c>
      <c r="O11" s="17">
        <v>264</v>
      </c>
      <c r="P11" s="17">
        <v>291</v>
      </c>
      <c r="Q11" s="17">
        <v>326</v>
      </c>
      <c r="R11" s="17">
        <v>342</v>
      </c>
      <c r="S11" s="17">
        <v>369</v>
      </c>
      <c r="T11" s="32">
        <v>27</v>
      </c>
      <c r="U11" s="7"/>
      <c r="V11" s="15" t="s">
        <v>34</v>
      </c>
      <c r="W11" s="41" t="s">
        <v>35</v>
      </c>
      <c r="X11" s="17">
        <v>25870</v>
      </c>
      <c r="Y11" s="17">
        <v>25343</v>
      </c>
      <c r="Z11" s="17">
        <v>25074</v>
      </c>
      <c r="AA11" s="17">
        <v>24314</v>
      </c>
      <c r="AB11" s="17">
        <v>23982</v>
      </c>
      <c r="AC11" s="17">
        <f>+'[1]1-2,3'!G23</f>
        <v>23450</v>
      </c>
      <c r="AD11" s="18">
        <f t="shared" si="0"/>
        <v>-532</v>
      </c>
      <c r="AF11" s="150"/>
      <c r="AG11" s="42" t="s">
        <v>31</v>
      </c>
      <c r="AH11" s="23">
        <v>5204</v>
      </c>
      <c r="AI11" s="23">
        <v>5187</v>
      </c>
      <c r="AJ11" s="23">
        <v>5018</v>
      </c>
      <c r="AK11" s="23">
        <v>5055</v>
      </c>
      <c r="AL11" s="23">
        <v>5054</v>
      </c>
      <c r="AM11" s="23">
        <v>4897</v>
      </c>
      <c r="AN11" s="17">
        <v>-157</v>
      </c>
      <c r="BG11" s="7"/>
    </row>
    <row r="12" spans="2:59" ht="24" customHeight="1">
      <c r="B12" s="147" t="s">
        <v>36</v>
      </c>
      <c r="C12" s="107"/>
      <c r="D12" s="31">
        <v>1013</v>
      </c>
      <c r="E12" s="17">
        <v>991</v>
      </c>
      <c r="F12" s="17">
        <v>999</v>
      </c>
      <c r="G12" s="17">
        <v>1004</v>
      </c>
      <c r="H12" s="17">
        <v>997</v>
      </c>
      <c r="I12" s="17">
        <v>900</v>
      </c>
      <c r="J12" s="32">
        <v>-97</v>
      </c>
      <c r="K12" s="7"/>
      <c r="L12" s="43" t="s">
        <v>37</v>
      </c>
      <c r="M12" s="8"/>
      <c r="N12" s="17">
        <v>64187</v>
      </c>
      <c r="O12" s="17">
        <v>63239</v>
      </c>
      <c r="P12" s="17">
        <v>62256</v>
      </c>
      <c r="Q12" s="17">
        <v>61534</v>
      </c>
      <c r="R12" s="17">
        <v>60802</v>
      </c>
      <c r="S12" s="17">
        <v>60605</v>
      </c>
      <c r="T12" s="32">
        <v>-197</v>
      </c>
      <c r="U12" s="7"/>
      <c r="V12" s="25"/>
      <c r="W12" s="41" t="s">
        <v>38</v>
      </c>
      <c r="X12" s="17">
        <v>8309</v>
      </c>
      <c r="Y12" s="17">
        <v>8522</v>
      </c>
      <c r="Z12" s="17">
        <v>8672</v>
      </c>
      <c r="AA12" s="17">
        <v>8791</v>
      </c>
      <c r="AB12" s="17">
        <v>8805</v>
      </c>
      <c r="AC12" s="17">
        <f>+'[1]1-2,3'!G24</f>
        <v>8786</v>
      </c>
      <c r="AD12" s="44">
        <f t="shared" si="0"/>
        <v>-19</v>
      </c>
      <c r="AF12" s="45" t="s">
        <v>39</v>
      </c>
      <c r="AG12" s="46"/>
      <c r="AH12" s="23">
        <v>2599</v>
      </c>
      <c r="AI12" s="23">
        <v>2416</v>
      </c>
      <c r="AJ12" s="23">
        <v>2308</v>
      </c>
      <c r="AK12" s="23">
        <v>2416</v>
      </c>
      <c r="AL12" s="23">
        <v>2326</v>
      </c>
      <c r="AM12" s="23">
        <v>2147</v>
      </c>
      <c r="AN12" s="17">
        <v>-179</v>
      </c>
      <c r="BG12" s="7"/>
    </row>
    <row r="13" spans="2:59" ht="24" customHeight="1" thickBot="1">
      <c r="B13" s="154" t="s">
        <v>40</v>
      </c>
      <c r="C13" s="121"/>
      <c r="D13" s="47">
        <v>6415</v>
      </c>
      <c r="E13" s="48">
        <v>6213</v>
      </c>
      <c r="F13" s="48">
        <v>6035</v>
      </c>
      <c r="G13" s="48">
        <v>6327</v>
      </c>
      <c r="H13" s="48">
        <v>6282</v>
      </c>
      <c r="I13" s="48">
        <v>6205</v>
      </c>
      <c r="J13" s="49">
        <v>-77</v>
      </c>
      <c r="K13" s="7"/>
      <c r="L13" s="115" t="s">
        <v>41</v>
      </c>
      <c r="M13" s="50"/>
      <c r="N13" s="40">
        <v>4560</v>
      </c>
      <c r="O13" s="40">
        <v>4615</v>
      </c>
      <c r="P13" s="40">
        <v>4561</v>
      </c>
      <c r="Q13" s="40">
        <v>4533</v>
      </c>
      <c r="R13" s="40">
        <v>4505</v>
      </c>
      <c r="S13" s="40">
        <v>4497</v>
      </c>
      <c r="T13" s="14">
        <v>-8</v>
      </c>
      <c r="U13" s="7"/>
      <c r="V13" s="51"/>
      <c r="W13" s="52" t="s">
        <v>31</v>
      </c>
      <c r="X13" s="31">
        <v>34179</v>
      </c>
      <c r="Y13" s="31">
        <v>33865</v>
      </c>
      <c r="Z13" s="31">
        <v>33746</v>
      </c>
      <c r="AA13" s="31">
        <v>33105</v>
      </c>
      <c r="AB13" s="31">
        <v>32787</v>
      </c>
      <c r="AC13" s="31">
        <f>SUM(AC11:AC12)</f>
        <v>32236</v>
      </c>
      <c r="AD13" s="53">
        <f t="shared" si="0"/>
        <v>-551</v>
      </c>
      <c r="BG13" s="7"/>
    </row>
    <row r="14" spans="2:59" ht="24" customHeight="1" thickTop="1">
      <c r="B14" s="143" t="s">
        <v>42</v>
      </c>
      <c r="C14" s="144"/>
      <c r="D14" s="54">
        <v>12.3</v>
      </c>
      <c r="E14" s="54">
        <v>12.5</v>
      </c>
      <c r="F14" s="54">
        <v>12.6</v>
      </c>
      <c r="G14" s="54">
        <v>12.4</v>
      </c>
      <c r="H14" s="54">
        <v>12.4</v>
      </c>
      <c r="I14" s="54">
        <v>11.9</v>
      </c>
      <c r="J14" s="55">
        <v>-0.5</v>
      </c>
      <c r="K14" s="7"/>
      <c r="L14" s="116"/>
      <c r="M14" s="56" t="s">
        <v>43</v>
      </c>
      <c r="N14" s="17">
        <v>1610</v>
      </c>
      <c r="O14" s="17">
        <v>1632</v>
      </c>
      <c r="P14" s="17">
        <v>1616</v>
      </c>
      <c r="Q14" s="17">
        <v>1619</v>
      </c>
      <c r="R14" s="17">
        <v>1634</v>
      </c>
      <c r="S14" s="17">
        <v>1652</v>
      </c>
      <c r="T14" s="17">
        <v>18</v>
      </c>
      <c r="U14" s="7"/>
      <c r="V14" s="57" t="s">
        <v>44</v>
      </c>
      <c r="W14" s="58"/>
      <c r="X14" s="23">
        <v>11801</v>
      </c>
      <c r="Y14" s="23">
        <v>11062</v>
      </c>
      <c r="Z14" s="23">
        <v>11244</v>
      </c>
      <c r="AA14" s="23">
        <v>11041</v>
      </c>
      <c r="AB14" s="23">
        <v>10781</v>
      </c>
      <c r="AC14" s="23">
        <v>10616</v>
      </c>
      <c r="AD14" s="18">
        <f t="shared" si="0"/>
        <v>-165</v>
      </c>
      <c r="AF14" s="6" t="s">
        <v>45</v>
      </c>
      <c r="BG14" s="7"/>
    </row>
    <row r="15" spans="2:59" ht="24" customHeight="1" thickBot="1">
      <c r="B15" s="155" t="s">
        <v>46</v>
      </c>
      <c r="C15" s="102"/>
      <c r="D15" s="59">
        <v>62.2</v>
      </c>
      <c r="E15" s="59">
        <v>62</v>
      </c>
      <c r="F15" s="59">
        <v>61.3</v>
      </c>
      <c r="G15" s="59">
        <v>62.5</v>
      </c>
      <c r="H15" s="59">
        <v>61.8</v>
      </c>
      <c r="I15" s="59">
        <v>60.7</v>
      </c>
      <c r="J15" s="60">
        <v>-1.0999999999999943</v>
      </c>
      <c r="K15" s="7"/>
      <c r="L15" s="117"/>
      <c r="M15" s="61" t="s">
        <v>47</v>
      </c>
      <c r="N15" s="62">
        <v>2950</v>
      </c>
      <c r="O15" s="62">
        <v>2983</v>
      </c>
      <c r="P15" s="62">
        <v>2945</v>
      </c>
      <c r="Q15" s="62">
        <v>2914</v>
      </c>
      <c r="R15" s="62">
        <v>2871</v>
      </c>
      <c r="S15" s="62">
        <v>2845</v>
      </c>
      <c r="T15" s="49">
        <v>-26</v>
      </c>
      <c r="U15" s="7"/>
      <c r="V15" s="115" t="s">
        <v>41</v>
      </c>
      <c r="W15" s="63"/>
      <c r="X15" s="17">
        <v>2822</v>
      </c>
      <c r="Y15" s="17">
        <v>2770</v>
      </c>
      <c r="Z15" s="17">
        <v>2741</v>
      </c>
      <c r="AA15" s="17">
        <v>2699</v>
      </c>
      <c r="AB15" s="17">
        <v>2698</v>
      </c>
      <c r="AC15" s="17">
        <f>+'[1]1-2,3'!I25</f>
        <v>2659</v>
      </c>
      <c r="AD15" s="18">
        <f t="shared" si="0"/>
        <v>-39</v>
      </c>
      <c r="AF15" s="122" t="s">
        <v>6</v>
      </c>
      <c r="AG15" s="126"/>
      <c r="AH15" s="113" t="s">
        <v>7</v>
      </c>
      <c r="AI15" s="113" t="s">
        <v>8</v>
      </c>
      <c r="AJ15" s="113" t="s">
        <v>9</v>
      </c>
      <c r="AK15" s="113" t="s">
        <v>10</v>
      </c>
      <c r="AL15" s="113" t="s">
        <v>11</v>
      </c>
      <c r="AM15" s="122" t="s">
        <v>12</v>
      </c>
      <c r="AN15" s="9"/>
      <c r="BG15" s="7"/>
    </row>
    <row r="16" spans="2:59" ht="24" customHeight="1" thickTop="1">
      <c r="B16" s="142" t="s">
        <v>48</v>
      </c>
      <c r="C16" s="107"/>
      <c r="D16" s="17">
        <v>10313</v>
      </c>
      <c r="E16" s="17">
        <v>10029</v>
      </c>
      <c r="F16" s="17">
        <v>9842</v>
      </c>
      <c r="G16" s="17">
        <v>10121</v>
      </c>
      <c r="H16" s="17">
        <v>10159</v>
      </c>
      <c r="I16" s="17">
        <v>10224</v>
      </c>
      <c r="J16" s="32">
        <v>65</v>
      </c>
      <c r="K16" s="7"/>
      <c r="L16" s="111" t="s">
        <v>49</v>
      </c>
      <c r="M16" s="112"/>
      <c r="N16" s="64">
        <v>22</v>
      </c>
      <c r="O16" s="64">
        <v>21.7</v>
      </c>
      <c r="P16" s="64">
        <v>21.6</v>
      </c>
      <c r="Q16" s="64">
        <v>21.4</v>
      </c>
      <c r="R16" s="64">
        <v>21.2</v>
      </c>
      <c r="S16" s="64">
        <v>21</v>
      </c>
      <c r="T16" s="54">
        <v>-0.19999999999999929</v>
      </c>
      <c r="U16" s="7"/>
      <c r="V16" s="116"/>
      <c r="W16" s="56" t="s">
        <v>43</v>
      </c>
      <c r="X16" s="17">
        <v>1955</v>
      </c>
      <c r="Y16" s="17">
        <v>1932</v>
      </c>
      <c r="Z16" s="17">
        <v>1911</v>
      </c>
      <c r="AA16" s="17">
        <v>1876</v>
      </c>
      <c r="AB16" s="17">
        <v>1869</v>
      </c>
      <c r="AC16" s="17">
        <f>AC15-AC17</f>
        <v>1823</v>
      </c>
      <c r="AD16" s="18">
        <f t="shared" si="0"/>
        <v>-46</v>
      </c>
      <c r="AF16" s="127"/>
      <c r="AG16" s="128"/>
      <c r="AH16" s="114"/>
      <c r="AI16" s="114"/>
      <c r="AJ16" s="114"/>
      <c r="AK16" s="114"/>
      <c r="AL16" s="114"/>
      <c r="AM16" s="123"/>
      <c r="AN16" s="11" t="s">
        <v>14</v>
      </c>
      <c r="BG16" s="7"/>
    </row>
    <row r="17" spans="2:114" ht="24" customHeight="1" thickBot="1">
      <c r="L17" s="103" t="s">
        <v>50</v>
      </c>
      <c r="M17" s="104"/>
      <c r="N17" s="65">
        <v>14.1</v>
      </c>
      <c r="O17" s="65">
        <v>13.7</v>
      </c>
      <c r="P17" s="65">
        <v>13.6</v>
      </c>
      <c r="Q17" s="65">
        <v>13.6</v>
      </c>
      <c r="R17" s="65">
        <v>13.5</v>
      </c>
      <c r="S17" s="65">
        <v>13.5</v>
      </c>
      <c r="T17" s="66">
        <v>0</v>
      </c>
      <c r="U17" s="7"/>
      <c r="V17" s="117"/>
      <c r="W17" s="61" t="s">
        <v>47</v>
      </c>
      <c r="X17" s="62">
        <v>867</v>
      </c>
      <c r="Y17" s="62">
        <v>838</v>
      </c>
      <c r="Z17" s="62">
        <v>830</v>
      </c>
      <c r="AA17" s="62">
        <v>823</v>
      </c>
      <c r="AB17" s="62">
        <v>829</v>
      </c>
      <c r="AC17" s="62">
        <v>836</v>
      </c>
      <c r="AD17" s="67">
        <f t="shared" si="0"/>
        <v>7</v>
      </c>
      <c r="AF17" s="21" t="s">
        <v>19</v>
      </c>
      <c r="AG17" s="22"/>
      <c r="AH17" s="17">
        <v>23</v>
      </c>
      <c r="AI17" s="17">
        <v>20</v>
      </c>
      <c r="AJ17" s="17">
        <v>20</v>
      </c>
      <c r="AK17" s="17">
        <v>19</v>
      </c>
      <c r="AL17" s="17">
        <v>19</v>
      </c>
      <c r="AM17" s="17">
        <v>14</v>
      </c>
      <c r="AN17" s="17">
        <v>-5</v>
      </c>
      <c r="BG17" s="7"/>
    </row>
    <row r="18" spans="2:114" ht="24" customHeight="1" thickTop="1">
      <c r="L18" s="68"/>
      <c r="S18" s="7"/>
      <c r="T18" s="7"/>
      <c r="U18" s="7"/>
      <c r="V18" s="143" t="s">
        <v>51</v>
      </c>
      <c r="W18" s="144"/>
      <c r="X18" s="69">
        <v>12.1</v>
      </c>
      <c r="Y18" s="69">
        <v>12.2</v>
      </c>
      <c r="Z18" s="69">
        <v>12.3</v>
      </c>
      <c r="AA18" s="69">
        <v>12.3</v>
      </c>
      <c r="AB18" s="69">
        <v>12.2</v>
      </c>
      <c r="AC18" s="69">
        <f>ROUND(AC13/AC15,1)</f>
        <v>12.1</v>
      </c>
      <c r="AD18" s="70">
        <f t="shared" si="0"/>
        <v>-9.9999999999999645E-2</v>
      </c>
      <c r="AF18" s="45" t="s">
        <v>52</v>
      </c>
      <c r="AG18" s="46"/>
      <c r="AH18" s="17">
        <v>1998</v>
      </c>
      <c r="AI18" s="17">
        <v>1713</v>
      </c>
      <c r="AJ18" s="17">
        <v>1789</v>
      </c>
      <c r="AK18" s="17">
        <v>1855</v>
      </c>
      <c r="AL18" s="17">
        <v>1873</v>
      </c>
      <c r="AM18" s="17">
        <v>1606</v>
      </c>
      <c r="AN18" s="17">
        <v>-267</v>
      </c>
      <c r="BG18" s="7"/>
    </row>
    <row r="19" spans="2:114" ht="24" customHeight="1">
      <c r="G19" s="4" t="s">
        <v>53</v>
      </c>
      <c r="L19" s="4" t="s">
        <v>54</v>
      </c>
      <c r="S19" s="7"/>
      <c r="T19" s="7"/>
      <c r="U19" s="7"/>
      <c r="V19" s="145" t="s">
        <v>55</v>
      </c>
      <c r="W19" s="146"/>
      <c r="X19" s="65">
        <v>24.3</v>
      </c>
      <c r="Y19" s="65">
        <v>25.2</v>
      </c>
      <c r="Z19" s="65">
        <v>25.7</v>
      </c>
      <c r="AA19" s="65">
        <v>26.6</v>
      </c>
      <c r="AB19" s="65">
        <v>26.9</v>
      </c>
      <c r="AC19" s="65">
        <f>ROUND(AC12/AC13*100,1)</f>
        <v>27.3</v>
      </c>
      <c r="AD19" s="70">
        <f t="shared" si="0"/>
        <v>0.40000000000000213</v>
      </c>
      <c r="AF19" s="45" t="s">
        <v>56</v>
      </c>
      <c r="AG19" s="46"/>
      <c r="AH19" s="17">
        <v>1132</v>
      </c>
      <c r="AI19" s="17">
        <v>996</v>
      </c>
      <c r="AJ19" s="17">
        <v>1020</v>
      </c>
      <c r="AK19" s="17">
        <v>1070</v>
      </c>
      <c r="AL19" s="17">
        <v>970</v>
      </c>
      <c r="AM19" s="17">
        <v>913</v>
      </c>
      <c r="AN19" s="17">
        <v>-57</v>
      </c>
      <c r="BG19" s="7"/>
    </row>
    <row r="20" spans="2:114" ht="24" customHeight="1">
      <c r="B20" s="138"/>
      <c r="C20" s="138"/>
      <c r="D20" s="138"/>
      <c r="E20" s="138"/>
      <c r="F20" s="139"/>
      <c r="G20" s="140" t="s">
        <v>6</v>
      </c>
      <c r="H20" s="126"/>
      <c r="I20" s="122" t="s">
        <v>12</v>
      </c>
      <c r="J20" s="8"/>
      <c r="K20" s="7"/>
      <c r="L20" s="122" t="s">
        <v>6</v>
      </c>
      <c r="M20" s="126"/>
      <c r="N20" s="113" t="s">
        <v>7</v>
      </c>
      <c r="O20" s="113" t="s">
        <v>8</v>
      </c>
      <c r="P20" s="113" t="s">
        <v>9</v>
      </c>
      <c r="Q20" s="113" t="s">
        <v>10</v>
      </c>
      <c r="R20" s="113" t="s">
        <v>11</v>
      </c>
      <c r="S20" s="122" t="s">
        <v>12</v>
      </c>
      <c r="T20" s="9"/>
      <c r="U20" s="7"/>
      <c r="V20" s="7"/>
      <c r="W20" s="7"/>
      <c r="X20" s="7"/>
      <c r="Y20" s="7"/>
      <c r="Z20" s="7"/>
      <c r="AA20" s="7"/>
      <c r="AB20" s="7"/>
      <c r="AC20" s="7"/>
      <c r="AD20" s="7"/>
      <c r="AF20" s="71"/>
      <c r="AG20" s="71"/>
      <c r="AH20" s="72"/>
      <c r="AI20" s="72"/>
      <c r="AJ20" s="72"/>
      <c r="AK20" s="72"/>
      <c r="AL20" s="72"/>
      <c r="AM20" s="72"/>
      <c r="AN20" s="72"/>
      <c r="BG20" s="7"/>
    </row>
    <row r="21" spans="2:114" ht="24" customHeight="1">
      <c r="B21" s="138"/>
      <c r="C21" s="138"/>
      <c r="D21" s="138"/>
      <c r="E21" s="138"/>
      <c r="F21" s="139"/>
      <c r="G21" s="141"/>
      <c r="H21" s="128"/>
      <c r="I21" s="123"/>
      <c r="J21" s="10" t="s">
        <v>14</v>
      </c>
      <c r="K21" s="7"/>
      <c r="L21" s="127"/>
      <c r="M21" s="128"/>
      <c r="N21" s="114"/>
      <c r="O21" s="114"/>
      <c r="P21" s="114"/>
      <c r="Q21" s="114"/>
      <c r="R21" s="114"/>
      <c r="S21" s="123"/>
      <c r="T21" s="11" t="s">
        <v>14</v>
      </c>
      <c r="U21" s="7"/>
      <c r="V21" s="73"/>
      <c r="W21" s="7"/>
      <c r="X21" s="7"/>
      <c r="Y21" s="7"/>
      <c r="Z21" s="7"/>
      <c r="AA21" s="7"/>
      <c r="AB21" s="7"/>
      <c r="AC21" s="7"/>
      <c r="AD21" s="7"/>
      <c r="BG21" s="7"/>
      <c r="DI21" s="7"/>
      <c r="DJ21" s="7"/>
    </row>
    <row r="22" spans="2:114" ht="24" customHeight="1">
      <c r="B22" s="100"/>
      <c r="C22" s="100"/>
      <c r="D22" s="74"/>
      <c r="E22" s="74"/>
      <c r="F22" s="75"/>
      <c r="G22" s="124" t="s">
        <v>15</v>
      </c>
      <c r="H22" s="125"/>
      <c r="I22" s="13">
        <v>53</v>
      </c>
      <c r="J22" s="76">
        <v>0</v>
      </c>
      <c r="K22" s="7"/>
      <c r="L22" s="77" t="s">
        <v>16</v>
      </c>
      <c r="M22" s="8"/>
      <c r="N22" s="17">
        <v>142</v>
      </c>
      <c r="O22" s="17">
        <v>142</v>
      </c>
      <c r="P22" s="17">
        <v>143</v>
      </c>
      <c r="Q22" s="17">
        <v>140</v>
      </c>
      <c r="R22" s="17">
        <v>140</v>
      </c>
      <c r="S22" s="17">
        <v>140</v>
      </c>
      <c r="T22" s="18">
        <v>0</v>
      </c>
      <c r="U22" s="7"/>
      <c r="V22" s="6" t="s">
        <v>57</v>
      </c>
      <c r="BG22" s="7"/>
      <c r="DI22" s="7"/>
      <c r="DJ22" s="7"/>
    </row>
    <row r="23" spans="2:114" ht="24" customHeight="1">
      <c r="B23" s="100"/>
      <c r="C23" s="100"/>
      <c r="D23" s="72"/>
      <c r="E23" s="72"/>
      <c r="F23" s="44"/>
      <c r="G23" s="124" t="s">
        <v>20</v>
      </c>
      <c r="H23" s="107"/>
      <c r="I23" s="24">
        <v>211</v>
      </c>
      <c r="J23" s="17">
        <v>0</v>
      </c>
      <c r="K23" s="7"/>
      <c r="L23" s="78" t="s">
        <v>20</v>
      </c>
      <c r="M23" s="79"/>
      <c r="N23" s="17">
        <v>1227</v>
      </c>
      <c r="O23" s="17">
        <v>1247</v>
      </c>
      <c r="P23" s="17">
        <v>1254</v>
      </c>
      <c r="Q23" s="17">
        <v>1251</v>
      </c>
      <c r="R23" s="17">
        <v>1242</v>
      </c>
      <c r="S23" s="17">
        <v>1235</v>
      </c>
      <c r="T23" s="18">
        <v>-7</v>
      </c>
      <c r="U23" s="7"/>
      <c r="V23" s="122" t="s">
        <v>6</v>
      </c>
      <c r="W23" s="126"/>
      <c r="X23" s="113" t="s">
        <v>7</v>
      </c>
      <c r="Y23" s="113" t="s">
        <v>8</v>
      </c>
      <c r="Z23" s="113" t="s">
        <v>9</v>
      </c>
      <c r="AA23" s="113" t="s">
        <v>10</v>
      </c>
      <c r="AB23" s="122" t="s">
        <v>11</v>
      </c>
      <c r="AC23" s="122" t="s">
        <v>12</v>
      </c>
      <c r="AD23" s="80"/>
      <c r="BG23" s="7"/>
      <c r="DI23" s="7"/>
      <c r="DJ23" s="7"/>
    </row>
    <row r="24" spans="2:114" ht="24" customHeight="1">
      <c r="B24" s="129"/>
      <c r="C24" s="7"/>
      <c r="D24" s="72"/>
      <c r="E24" s="72"/>
      <c r="F24" s="44"/>
      <c r="G24" s="130" t="s">
        <v>25</v>
      </c>
      <c r="H24" s="81" t="s">
        <v>58</v>
      </c>
      <c r="I24" s="17">
        <v>154</v>
      </c>
      <c r="J24" s="17">
        <v>0</v>
      </c>
      <c r="K24" s="7"/>
      <c r="L24" s="133" t="s">
        <v>33</v>
      </c>
      <c r="M24" s="134"/>
      <c r="N24" s="17">
        <v>98</v>
      </c>
      <c r="O24" s="17">
        <v>121</v>
      </c>
      <c r="P24" s="17">
        <v>142</v>
      </c>
      <c r="Q24" s="17">
        <v>146</v>
      </c>
      <c r="R24" s="17">
        <v>159</v>
      </c>
      <c r="S24" s="17">
        <v>170</v>
      </c>
      <c r="T24" s="18">
        <v>11</v>
      </c>
      <c r="U24" s="7"/>
      <c r="V24" s="127"/>
      <c r="W24" s="128"/>
      <c r="X24" s="114"/>
      <c r="Y24" s="114"/>
      <c r="Z24" s="114"/>
      <c r="AA24" s="114"/>
      <c r="AB24" s="123"/>
      <c r="AC24" s="123"/>
      <c r="AD24" s="82" t="s">
        <v>14</v>
      </c>
      <c r="BG24" s="7"/>
      <c r="DI24" s="7"/>
      <c r="DJ24" s="7"/>
    </row>
    <row r="25" spans="2:114" ht="24" customHeight="1">
      <c r="B25" s="100"/>
      <c r="C25" s="7"/>
      <c r="D25" s="72"/>
      <c r="E25" s="72"/>
      <c r="F25" s="44"/>
      <c r="G25" s="131"/>
      <c r="H25" s="81" t="s">
        <v>59</v>
      </c>
      <c r="I25" s="17">
        <v>6061</v>
      </c>
      <c r="J25" s="17">
        <v>0</v>
      </c>
      <c r="K25" s="7"/>
      <c r="L25" s="77" t="s">
        <v>34</v>
      </c>
      <c r="M25" s="8"/>
      <c r="N25" s="17">
        <v>33610</v>
      </c>
      <c r="O25" s="17">
        <v>33384</v>
      </c>
      <c r="P25" s="17">
        <v>32893</v>
      </c>
      <c r="Q25" s="17">
        <v>32293</v>
      </c>
      <c r="R25" s="17">
        <v>32059</v>
      </c>
      <c r="S25" s="17">
        <v>31560</v>
      </c>
      <c r="T25" s="18">
        <v>-499</v>
      </c>
      <c r="U25" s="7"/>
      <c r="V25" s="135" t="s">
        <v>60</v>
      </c>
      <c r="W25" s="83" t="s">
        <v>19</v>
      </c>
      <c r="X25" s="27">
        <v>17</v>
      </c>
      <c r="Y25" s="27">
        <v>17</v>
      </c>
      <c r="Z25" s="27">
        <v>17</v>
      </c>
      <c r="AA25" s="27">
        <v>17</v>
      </c>
      <c r="AB25" s="27">
        <v>17</v>
      </c>
      <c r="AC25" s="17">
        <v>17</v>
      </c>
      <c r="AD25" s="84">
        <v>0</v>
      </c>
      <c r="BG25" s="7"/>
      <c r="DI25" s="7"/>
      <c r="DJ25" s="7"/>
    </row>
    <row r="26" spans="2:114" ht="24" customHeight="1">
      <c r="B26" s="100"/>
      <c r="C26" s="85"/>
      <c r="D26" s="72"/>
      <c r="E26" s="72"/>
      <c r="F26" s="44"/>
      <c r="G26" s="132"/>
      <c r="H26" s="30" t="s">
        <v>31</v>
      </c>
      <c r="I26" s="40">
        <v>6215</v>
      </c>
      <c r="J26" s="17">
        <v>0</v>
      </c>
      <c r="K26" s="7"/>
      <c r="L26" s="115" t="s">
        <v>41</v>
      </c>
      <c r="M26" s="50"/>
      <c r="N26" s="86">
        <v>2739</v>
      </c>
      <c r="O26" s="86">
        <v>2730</v>
      </c>
      <c r="P26" s="86">
        <v>2729</v>
      </c>
      <c r="Q26" s="86">
        <v>2707</v>
      </c>
      <c r="R26" s="86">
        <v>2707</v>
      </c>
      <c r="S26" s="86">
        <v>2678</v>
      </c>
      <c r="T26" s="87">
        <v>-29</v>
      </c>
      <c r="U26" s="7"/>
      <c r="V26" s="136"/>
      <c r="W26" s="29" t="s">
        <v>61</v>
      </c>
      <c r="X26" s="17">
        <v>1126</v>
      </c>
      <c r="Y26" s="17">
        <v>1153</v>
      </c>
      <c r="Z26" s="17">
        <v>1189</v>
      </c>
      <c r="AA26" s="17">
        <v>1215</v>
      </c>
      <c r="AB26" s="17">
        <v>1225</v>
      </c>
      <c r="AC26" s="17">
        <v>1309</v>
      </c>
      <c r="AD26" s="88">
        <v>84</v>
      </c>
      <c r="BG26" s="7"/>
      <c r="DI26" s="7"/>
      <c r="DJ26" s="7"/>
    </row>
    <row r="27" spans="2:114" ht="24" customHeight="1">
      <c r="B27" s="100"/>
      <c r="C27" s="100"/>
      <c r="D27" s="72"/>
      <c r="E27" s="72"/>
      <c r="F27" s="44"/>
      <c r="G27" s="118" t="s">
        <v>62</v>
      </c>
      <c r="H27" s="119"/>
      <c r="I27" s="17">
        <v>916</v>
      </c>
      <c r="J27" s="17">
        <v>0</v>
      </c>
      <c r="K27" s="7"/>
      <c r="L27" s="116"/>
      <c r="M27" s="56" t="s">
        <v>43</v>
      </c>
      <c r="N27" s="17">
        <v>1622</v>
      </c>
      <c r="O27" s="17">
        <v>1611</v>
      </c>
      <c r="P27" s="17">
        <v>1604</v>
      </c>
      <c r="Q27" s="17">
        <v>1603</v>
      </c>
      <c r="R27" s="17">
        <v>1592</v>
      </c>
      <c r="S27" s="17">
        <v>1565</v>
      </c>
      <c r="T27" s="18">
        <v>-27</v>
      </c>
      <c r="U27" s="7"/>
      <c r="V27" s="137"/>
      <c r="W27" s="89" t="s">
        <v>63</v>
      </c>
      <c r="X27" s="90">
        <v>889</v>
      </c>
      <c r="Y27" s="90">
        <v>906</v>
      </c>
      <c r="Z27" s="90">
        <v>918</v>
      </c>
      <c r="AA27" s="90">
        <v>919</v>
      </c>
      <c r="AB27" s="90">
        <v>912</v>
      </c>
      <c r="AC27" s="90">
        <v>928</v>
      </c>
      <c r="AD27" s="91">
        <v>16</v>
      </c>
      <c r="BG27" s="7"/>
      <c r="DI27" s="7"/>
      <c r="DJ27" s="7"/>
    </row>
    <row r="28" spans="2:114" ht="24" customHeight="1" thickBot="1">
      <c r="B28" s="100"/>
      <c r="C28" s="100"/>
      <c r="D28" s="72"/>
      <c r="E28" s="72"/>
      <c r="F28" s="44"/>
      <c r="G28" s="120" t="s">
        <v>40</v>
      </c>
      <c r="H28" s="121"/>
      <c r="I28" s="48">
        <v>0</v>
      </c>
      <c r="J28" s="48">
        <v>0</v>
      </c>
      <c r="K28" s="7"/>
      <c r="L28" s="117"/>
      <c r="M28" s="61" t="s">
        <v>47</v>
      </c>
      <c r="N28" s="62">
        <v>1117</v>
      </c>
      <c r="O28" s="62">
        <v>1119</v>
      </c>
      <c r="P28" s="62">
        <v>1125</v>
      </c>
      <c r="Q28" s="62">
        <v>1104</v>
      </c>
      <c r="R28" s="62">
        <v>1115</v>
      </c>
      <c r="S28" s="62">
        <v>1113</v>
      </c>
      <c r="T28" s="67">
        <v>-2</v>
      </c>
      <c r="U28" s="7"/>
      <c r="V28" s="85"/>
      <c r="W28" s="85"/>
      <c r="X28" s="92"/>
      <c r="Y28" s="92"/>
      <c r="Z28" s="92"/>
      <c r="AA28" s="92"/>
      <c r="AB28" s="92"/>
      <c r="AC28" s="92"/>
      <c r="AD28" s="92"/>
      <c r="BG28" s="7"/>
      <c r="DI28" s="7"/>
      <c r="DJ28" s="7"/>
    </row>
    <row r="29" spans="2:114" ht="30" customHeight="1" thickTop="1">
      <c r="B29" s="108"/>
      <c r="C29" s="108"/>
      <c r="D29" s="93"/>
      <c r="E29" s="93"/>
      <c r="F29" s="94"/>
      <c r="G29" s="109" t="s">
        <v>64</v>
      </c>
      <c r="H29" s="110"/>
      <c r="I29" s="54">
        <v>6.8</v>
      </c>
      <c r="J29" s="95">
        <v>0</v>
      </c>
      <c r="K29" s="7"/>
      <c r="L29" s="111" t="s">
        <v>65</v>
      </c>
      <c r="M29" s="112"/>
      <c r="N29" s="64">
        <v>27.4</v>
      </c>
      <c r="O29" s="64">
        <v>26.8</v>
      </c>
      <c r="P29" s="64">
        <v>26.2</v>
      </c>
      <c r="Q29" s="64">
        <v>25.8</v>
      </c>
      <c r="R29" s="64">
        <v>25.8</v>
      </c>
      <c r="S29" s="64">
        <v>25.6</v>
      </c>
      <c r="T29" s="96">
        <v>-0.19999999999999929</v>
      </c>
      <c r="U29" s="7"/>
      <c r="BG29" s="7"/>
      <c r="DI29" s="7"/>
      <c r="DJ29" s="7"/>
    </row>
    <row r="30" spans="2:114" ht="24" customHeight="1">
      <c r="B30" s="100"/>
      <c r="C30" s="100"/>
      <c r="D30" s="93"/>
      <c r="E30" s="93"/>
      <c r="F30" s="94"/>
      <c r="G30" s="101" t="s">
        <v>46</v>
      </c>
      <c r="H30" s="102"/>
      <c r="I30" s="59">
        <v>0</v>
      </c>
      <c r="J30" s="17">
        <v>0</v>
      </c>
      <c r="L30" s="103" t="s">
        <v>66</v>
      </c>
      <c r="M30" s="104"/>
      <c r="N30" s="65">
        <v>12.3</v>
      </c>
      <c r="O30" s="65">
        <v>12.2</v>
      </c>
      <c r="P30" s="65">
        <v>12.1</v>
      </c>
      <c r="Q30" s="65">
        <v>11.9</v>
      </c>
      <c r="R30" s="65">
        <v>11.8</v>
      </c>
      <c r="S30" s="65">
        <v>11.8</v>
      </c>
      <c r="T30" s="97">
        <v>0</v>
      </c>
      <c r="U30" s="7"/>
      <c r="BG30" s="7"/>
    </row>
    <row r="31" spans="2:114" ht="24" customHeight="1" thickBot="1">
      <c r="B31" s="105"/>
      <c r="C31" s="100"/>
      <c r="D31" s="72"/>
      <c r="E31" s="72"/>
      <c r="F31" s="44"/>
      <c r="G31" s="106" t="s">
        <v>48</v>
      </c>
      <c r="H31" s="107"/>
      <c r="I31" s="99" t="s">
        <v>69</v>
      </c>
      <c r="J31" s="48">
        <v>0</v>
      </c>
      <c r="BG31" s="7"/>
    </row>
    <row r="32" spans="2:114" ht="24" customHeight="1" thickTop="1">
      <c r="J32" s="98" t="s">
        <v>67</v>
      </c>
      <c r="BG32" s="7"/>
    </row>
    <row r="33" spans="59:59" ht="24" customHeight="1">
      <c r="BG33" s="7"/>
    </row>
    <row r="34" spans="59:59" ht="24" customHeight="1">
      <c r="BG34" s="7"/>
    </row>
    <row r="35" spans="59:59" ht="24" customHeight="1">
      <c r="BG35" s="7"/>
    </row>
    <row r="36" spans="59:59" ht="24" customHeight="1">
      <c r="BG36" s="7"/>
    </row>
    <row r="37" spans="59:59" ht="24" customHeight="1">
      <c r="BG37" s="7"/>
    </row>
    <row r="38" spans="59:59" ht="24" customHeight="1">
      <c r="BG38" s="7"/>
    </row>
    <row r="39" spans="59:59" ht="24" customHeight="1">
      <c r="BG39" s="7"/>
    </row>
    <row r="40" spans="59:59" ht="24" customHeight="1">
      <c r="BG40" s="7"/>
    </row>
    <row r="41" spans="59:59" ht="24" customHeight="1">
      <c r="BG41" s="7"/>
    </row>
    <row r="42" spans="59:59" ht="24" customHeight="1">
      <c r="BG42" s="7"/>
    </row>
    <row r="43" spans="59:59" ht="24" customHeight="1">
      <c r="BG43" s="7"/>
    </row>
    <row r="58" spans="78:83" ht="24" customHeight="1">
      <c r="CA58" s="3" t="s">
        <v>68</v>
      </c>
      <c r="CB58" s="3" t="s">
        <v>68</v>
      </c>
      <c r="CC58" s="3" t="s">
        <v>68</v>
      </c>
      <c r="CD58" s="3" t="s">
        <v>68</v>
      </c>
      <c r="CE58" s="3" t="s">
        <v>68</v>
      </c>
    </row>
    <row r="59" spans="78:83" ht="24" customHeight="1">
      <c r="BZ59" s="3" t="s">
        <v>68</v>
      </c>
    </row>
  </sheetData>
  <mergeCells count="93">
    <mergeCell ref="B2:D3"/>
    <mergeCell ref="B5:C6"/>
    <mergeCell ref="D5:D6"/>
    <mergeCell ref="E5:E6"/>
    <mergeCell ref="F5:F6"/>
    <mergeCell ref="AF5:AG6"/>
    <mergeCell ref="AH5:AH6"/>
    <mergeCell ref="Q5:Q6"/>
    <mergeCell ref="R5:R6"/>
    <mergeCell ref="S5:S6"/>
    <mergeCell ref="V5:W6"/>
    <mergeCell ref="X5:X6"/>
    <mergeCell ref="Y5:Y6"/>
    <mergeCell ref="B7:C7"/>
    <mergeCell ref="Z5:Z6"/>
    <mergeCell ref="AA5:AA6"/>
    <mergeCell ref="AB5:AB6"/>
    <mergeCell ref="AC5:AC6"/>
    <mergeCell ref="H5:H6"/>
    <mergeCell ref="I5:I6"/>
    <mergeCell ref="L5:M6"/>
    <mergeCell ref="N5:N6"/>
    <mergeCell ref="O5:O6"/>
    <mergeCell ref="P5:P6"/>
    <mergeCell ref="G5:G6"/>
    <mergeCell ref="AI5:AI6"/>
    <mergeCell ref="AJ5:AJ6"/>
    <mergeCell ref="AK5:AK6"/>
    <mergeCell ref="AL5:AL6"/>
    <mergeCell ref="AM5:AM6"/>
    <mergeCell ref="B13:C13"/>
    <mergeCell ref="L13:L15"/>
    <mergeCell ref="B14:C14"/>
    <mergeCell ref="B15:C15"/>
    <mergeCell ref="V15:V17"/>
    <mergeCell ref="B8:C8"/>
    <mergeCell ref="AF8:AF11"/>
    <mergeCell ref="B9:B11"/>
    <mergeCell ref="L11:M11"/>
    <mergeCell ref="B12:C12"/>
    <mergeCell ref="V19:W19"/>
    <mergeCell ref="AF15:AG16"/>
    <mergeCell ref="AH15:AH16"/>
    <mergeCell ref="AI15:AI16"/>
    <mergeCell ref="AJ15:AJ16"/>
    <mergeCell ref="AM15:AM16"/>
    <mergeCell ref="B16:C16"/>
    <mergeCell ref="L16:M16"/>
    <mergeCell ref="L17:M17"/>
    <mergeCell ref="V18:W18"/>
    <mergeCell ref="AK15:AK16"/>
    <mergeCell ref="AL15:AL16"/>
    <mergeCell ref="R20:R21"/>
    <mergeCell ref="B20:C21"/>
    <mergeCell ref="D20:D21"/>
    <mergeCell ref="E20:E21"/>
    <mergeCell ref="F20:F21"/>
    <mergeCell ref="G20:H21"/>
    <mergeCell ref="I20:I21"/>
    <mergeCell ref="L20:M21"/>
    <mergeCell ref="N20:N21"/>
    <mergeCell ref="O20:O21"/>
    <mergeCell ref="P20:P21"/>
    <mergeCell ref="Q20:Q21"/>
    <mergeCell ref="B22:C22"/>
    <mergeCell ref="G22:H22"/>
    <mergeCell ref="B23:C23"/>
    <mergeCell ref="G23:H23"/>
    <mergeCell ref="V23:W24"/>
    <mergeCell ref="B24:B26"/>
    <mergeCell ref="G24:G26"/>
    <mergeCell ref="L24:M24"/>
    <mergeCell ref="V25:V27"/>
    <mergeCell ref="Z23:Z24"/>
    <mergeCell ref="AA23:AA24"/>
    <mergeCell ref="AB23:AB24"/>
    <mergeCell ref="AC23:AC24"/>
    <mergeCell ref="S20:S21"/>
    <mergeCell ref="B29:C29"/>
    <mergeCell ref="G29:H29"/>
    <mergeCell ref="L29:M29"/>
    <mergeCell ref="X23:X24"/>
    <mergeCell ref="Y23:Y24"/>
    <mergeCell ref="L26:L28"/>
    <mergeCell ref="B27:C27"/>
    <mergeCell ref="G27:H27"/>
    <mergeCell ref="B28:C28"/>
    <mergeCell ref="G28:H28"/>
    <mergeCell ref="B30:C30"/>
    <mergeCell ref="G30:H30"/>
    <mergeCell ref="L30:M30"/>
    <mergeCell ref="B31:C31"/>
    <mergeCell ref="G31:H31"/>
  </mergeCells>
  <phoneticPr fontId="3"/>
  <pageMargins left="0.78740157480314965" right="0.19685039370078741" top="0.78740157480314965" bottom="0.94488188976377963" header="0.51181102362204722" footer="0.78740157480314965"/>
  <pageSetup paperSize="9" scale="58" orientation="landscape" r:id="rId1"/>
  <headerFooter alignWithMargins="0"/>
  <colBreaks count="1" manualBreakCount="1">
    <brk id="20" max="35" man="1"/>
  </colBreaks>
  <ignoredErrors>
    <ignoredError sqref="I3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8</vt:i4>
      </vt:variant>
    </vt:vector>
  </HeadingPairs>
  <TitlesOfParts>
    <vt:vector size="9" baseType="lpstr">
      <vt:lpstr>1-1</vt:lpstr>
      <vt:lpstr>'1-1'!Print_Area</vt:lpstr>
      <vt:lpstr>'1-1'!その1</vt:lpstr>
      <vt:lpstr>'1-1'!その2</vt:lpstr>
      <vt:lpstr>'1-1'!欠席者</vt:lpstr>
      <vt:lpstr>'1-1'!高校卒</vt:lpstr>
      <vt:lpstr>'1-1'!産業･中</vt:lpstr>
      <vt:lpstr>'1-1'!中･高</vt:lpstr>
      <vt:lpstr>'1-1'!幼･小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dcterms:created xsi:type="dcterms:W3CDTF">2015-08-03T23:43:07Z</dcterms:created>
  <dcterms:modified xsi:type="dcterms:W3CDTF">2015-08-05T05:58:00Z</dcterms:modified>
</cp:coreProperties>
</file>