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575" windowHeight="612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<sst xmlns="http://schemas.openxmlformats.org/spreadsheetml/2006/main" count="26" uniqueCount="24">
  <si>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１４年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</si>
  <si>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</si>
  <si>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</si>
  <si>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</si>
  <si>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</si>
  <si>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</si>
  <si>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</si>
  <si>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各種商品卸売業</t>
  </si>
  <si>
    <t>卸　売　業　計</t>
  </si>
  <si>
    <t>小　売　業　計</t>
  </si>
  <si>
    <t>合　　　　　　　計</t>
  </si>
  <si>
    <t>産業分類別</t>
  </si>
  <si>
    <t>繊維・衣服等卸売業</t>
  </si>
  <si>
    <t>飲食料品卸売業</t>
  </si>
  <si>
    <t>建築材料・鉱物・金属材料等卸売業</t>
  </si>
  <si>
    <t>機械器具卸売業</t>
  </si>
  <si>
    <t>その他の卸売業</t>
  </si>
  <si>
    <t>男</t>
  </si>
  <si>
    <t>女</t>
  </si>
  <si>
    <t>女性構成比(%)</t>
  </si>
  <si>
    <t>９年</t>
  </si>
  <si>
    <t>９  年</t>
  </si>
  <si>
    <t>１４  年</t>
  </si>
  <si>
    <t>表７　男女別就業者数 　（平成９年は従業者）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</si>
</sst>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;&quot;△ &quot;0.00"/>
    <numFmt numFmtId="180" formatCode="0_ "/>
    <numFmt numFmtId="181" formatCode="0.0%"/>
    <numFmt numFmtId="182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38" fontId="4" fillId="2" borderId="4" xfId="16" applyFont="1" applyFill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8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5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I21"/>
  <sheetViews>
    <sheetView showGridLines="0" tabSelected="1" workbookViewId="0" topLeftCell="A1">
      <selection activeCell="D24" sqref="D24"/>
    </sheetView>
  </sheetViews>
  <sheetFormatPr defaultColWidth="9.00390625" defaultRowHeight="13.5"/>
  <cols>
    <col min="1" max="1" width="4.625" style="2" customWidth="1"/>
    <col min="2" max="2" width="3.875" style="2" customWidth="1"/>
    <col min="3" max="3" width="29.875" style="2" customWidth="1"/>
    <col min="4" max="7" width="8.125" style="3" customWidth="1"/>
    <col min="8" max="8" width="7.50390625" style="4" customWidth="1"/>
    <col min="9" max="9" width="7.125" style="4" customWidth="1"/>
    <col min="10" max="16384" width="9.00390625" style="2" customWidth="1"/>
  </cols>
  <sheetData>
    <row r="1" ht="22.5" customHeight="1">
      <c r="B1" s="1" t="s">
        <v>23</v>
      </c>
    </row>
    <row r="2" spans="2:9" ht="13.5">
      <c r="B2" s="26" t="s">
        <v>11</v>
      </c>
      <c r="C2" s="27"/>
      <c r="D2" s="30" t="s">
        <v>21</v>
      </c>
      <c r="E2" s="30"/>
      <c r="F2" s="30" t="s">
        <v>22</v>
      </c>
      <c r="G2" s="30"/>
      <c r="H2" s="25" t="s">
        <v>19</v>
      </c>
      <c r="I2" s="25"/>
    </row>
    <row r="3" spans="2:9" ht="13.5">
      <c r="B3" s="28"/>
      <c r="C3" s="29"/>
      <c r="D3" s="14" t="s">
        <v>17</v>
      </c>
      <c r="E3" s="14" t="s">
        <v>18</v>
      </c>
      <c r="F3" s="14" t="s">
        <v>17</v>
      </c>
      <c r="G3" s="14" t="s">
        <v>18</v>
      </c>
      <c r="H3" s="13" t="s">
        <v>20</v>
      </c>
      <c r="I3" s="13" t="s">
        <v>0</v>
      </c>
    </row>
    <row r="4" spans="2:9" ht="13.5">
      <c r="B4" s="31" t="s">
        <v>10</v>
      </c>
      <c r="C4" s="32"/>
      <c r="D4" s="15">
        <f>D6+D14</f>
        <v>52144</v>
      </c>
      <c r="E4" s="15">
        <f>E6+E14</f>
        <v>56950</v>
      </c>
      <c r="F4" s="15">
        <f>SUM(F14,F6)</f>
        <v>54345</v>
      </c>
      <c r="G4" s="16">
        <f>SUM(G14,G6)</f>
        <v>61255</v>
      </c>
      <c r="H4" s="17">
        <f>E4/(D4+E4)*100</f>
        <v>52.20268759051827</v>
      </c>
      <c r="I4" s="17">
        <f>G4/(F4+G4)*100</f>
        <v>52.988754325259514</v>
      </c>
    </row>
    <row r="5" spans="2:9" ht="13.5" customHeight="1">
      <c r="B5" s="6"/>
      <c r="C5" s="7"/>
      <c r="D5" s="18"/>
      <c r="E5" s="18"/>
      <c r="F5" s="18"/>
      <c r="G5" s="19"/>
      <c r="H5" s="20"/>
      <c r="I5" s="20"/>
    </row>
    <row r="6" spans="2:9" ht="13.5">
      <c r="B6" s="6"/>
      <c r="C6" s="10" t="s">
        <v>8</v>
      </c>
      <c r="D6" s="18">
        <f>SUM(D7:D12)</f>
        <v>19007</v>
      </c>
      <c r="E6" s="18">
        <f>SUM(E7:E12)</f>
        <v>10650</v>
      </c>
      <c r="F6" s="18">
        <f>SUM(F7:F12)</f>
        <v>17703</v>
      </c>
      <c r="G6" s="19">
        <f>SUM(G7:G12)</f>
        <v>10451</v>
      </c>
      <c r="H6" s="20">
        <f aca="true" t="shared" si="0" ref="H6:H12">E6/(D6+E6)*100</f>
        <v>35.91057760393836</v>
      </c>
      <c r="I6" s="20">
        <f aca="true" t="shared" si="1" ref="I6:I12">G6/(F6+G6)*100</f>
        <v>37.12083540527101</v>
      </c>
    </row>
    <row r="7" spans="2:9" ht="13.5">
      <c r="B7" s="11">
        <v>49</v>
      </c>
      <c r="C7" s="10" t="s">
        <v>7</v>
      </c>
      <c r="D7" s="18">
        <v>120</v>
      </c>
      <c r="E7" s="18">
        <v>62</v>
      </c>
      <c r="F7" s="18">
        <v>83</v>
      </c>
      <c r="G7" s="19">
        <v>37</v>
      </c>
      <c r="H7" s="20">
        <f t="shared" si="0"/>
        <v>34.065934065934066</v>
      </c>
      <c r="I7" s="20">
        <f t="shared" si="1"/>
        <v>30.833333333333336</v>
      </c>
    </row>
    <row r="8" spans="2:9" ht="13.5">
      <c r="B8" s="11">
        <v>50</v>
      </c>
      <c r="C8" s="10" t="s">
        <v>12</v>
      </c>
      <c r="D8" s="18">
        <v>347</v>
      </c>
      <c r="E8" s="18">
        <v>334</v>
      </c>
      <c r="F8" s="18">
        <v>372</v>
      </c>
      <c r="G8" s="19">
        <v>402</v>
      </c>
      <c r="H8" s="20">
        <f t="shared" si="0"/>
        <v>49.04552129221732</v>
      </c>
      <c r="I8" s="20">
        <f t="shared" si="1"/>
        <v>51.93798449612403</v>
      </c>
    </row>
    <row r="9" spans="2:9" ht="13.5">
      <c r="B9" s="11">
        <v>51</v>
      </c>
      <c r="C9" s="10" t="s">
        <v>13</v>
      </c>
      <c r="D9" s="18">
        <v>5189</v>
      </c>
      <c r="E9" s="18">
        <v>4353</v>
      </c>
      <c r="F9" s="18">
        <v>5300</v>
      </c>
      <c r="G9" s="19">
        <v>4485</v>
      </c>
      <c r="H9" s="20">
        <f t="shared" si="0"/>
        <v>45.619367009012784</v>
      </c>
      <c r="I9" s="20">
        <f t="shared" si="1"/>
        <v>45.83546244251405</v>
      </c>
    </row>
    <row r="10" spans="2:9" ht="13.5">
      <c r="B10" s="11">
        <v>52</v>
      </c>
      <c r="C10" s="10" t="s">
        <v>14</v>
      </c>
      <c r="D10" s="18">
        <v>4527</v>
      </c>
      <c r="E10" s="18">
        <v>1862</v>
      </c>
      <c r="F10" s="18">
        <v>4301</v>
      </c>
      <c r="G10" s="19">
        <v>1666</v>
      </c>
      <c r="H10" s="20">
        <f t="shared" si="0"/>
        <v>29.143840976678664</v>
      </c>
      <c r="I10" s="20">
        <f t="shared" si="1"/>
        <v>27.92022792022792</v>
      </c>
    </row>
    <row r="11" spans="2:9" ht="13.5">
      <c r="B11" s="11">
        <v>53</v>
      </c>
      <c r="C11" s="10" t="s">
        <v>15</v>
      </c>
      <c r="D11" s="18">
        <v>5252</v>
      </c>
      <c r="E11" s="18">
        <v>1704</v>
      </c>
      <c r="F11" s="18">
        <v>4172</v>
      </c>
      <c r="G11" s="19">
        <v>1437</v>
      </c>
      <c r="H11" s="20">
        <f t="shared" si="0"/>
        <v>24.49683726279471</v>
      </c>
      <c r="I11" s="20">
        <f t="shared" si="1"/>
        <v>25.619540024959885</v>
      </c>
    </row>
    <row r="12" spans="2:9" ht="13.5">
      <c r="B12" s="11">
        <v>54</v>
      </c>
      <c r="C12" s="10" t="s">
        <v>16</v>
      </c>
      <c r="D12" s="18">
        <v>3572</v>
      </c>
      <c r="E12" s="18">
        <v>2335</v>
      </c>
      <c r="F12" s="18">
        <v>3475</v>
      </c>
      <c r="G12" s="19">
        <v>2424</v>
      </c>
      <c r="H12" s="20">
        <f t="shared" si="0"/>
        <v>39.52937193160657</v>
      </c>
      <c r="I12" s="20">
        <f t="shared" si="1"/>
        <v>41.0917104593999</v>
      </c>
    </row>
    <row r="13" spans="2:9" ht="13.5">
      <c r="B13" s="11"/>
      <c r="C13" s="10"/>
      <c r="D13" s="18"/>
      <c r="E13" s="18"/>
      <c r="F13" s="18"/>
      <c r="G13" s="19"/>
      <c r="H13" s="20"/>
      <c r="I13" s="20"/>
    </row>
    <row r="14" spans="2:9" ht="13.5" customHeight="1">
      <c r="B14" s="11"/>
      <c r="C14" s="10" t="s">
        <v>9</v>
      </c>
      <c r="D14" s="18">
        <f>SUM(D15:D20)</f>
        <v>33137</v>
      </c>
      <c r="E14" s="18">
        <f>SUM(E15:E20)</f>
        <v>46300</v>
      </c>
      <c r="F14" s="18">
        <f>SUM(F15:F20)</f>
        <v>36642</v>
      </c>
      <c r="G14" s="19">
        <f>SUM(G15:G20)</f>
        <v>50804</v>
      </c>
      <c r="H14" s="20">
        <f aca="true" t="shared" si="2" ref="H14:H20">E14/(D14+E14)*100</f>
        <v>58.28518196810051</v>
      </c>
      <c r="I14" s="20">
        <f aca="true" t="shared" si="3" ref="I14:I20">G14/(F14+G14)*100</f>
        <v>58.09756878530751</v>
      </c>
    </row>
    <row r="15" spans="2:9" ht="13.5" customHeight="1">
      <c r="B15" s="11">
        <v>55</v>
      </c>
      <c r="C15" s="8" t="s">
        <v>1</v>
      </c>
      <c r="D15" s="18">
        <v>1414</v>
      </c>
      <c r="E15" s="18">
        <v>3445</v>
      </c>
      <c r="F15" s="18">
        <v>1824</v>
      </c>
      <c r="G15" s="19">
        <v>6780</v>
      </c>
      <c r="H15" s="20">
        <f t="shared" si="2"/>
        <v>70.89936200864375</v>
      </c>
      <c r="I15" s="20">
        <f t="shared" si="3"/>
        <v>78.80055788005579</v>
      </c>
    </row>
    <row r="16" spans="2:9" ht="13.5" customHeight="1">
      <c r="B16" s="11">
        <v>56</v>
      </c>
      <c r="C16" s="8" t="s">
        <v>2</v>
      </c>
      <c r="D16" s="18">
        <v>1759</v>
      </c>
      <c r="E16" s="18">
        <v>4320</v>
      </c>
      <c r="F16" s="18">
        <v>1838</v>
      </c>
      <c r="G16" s="19">
        <v>4169</v>
      </c>
      <c r="H16" s="20">
        <f t="shared" si="2"/>
        <v>71.06431978943905</v>
      </c>
      <c r="I16" s="20">
        <f t="shared" si="3"/>
        <v>69.4023639087731</v>
      </c>
    </row>
    <row r="17" spans="2:9" ht="13.5" customHeight="1">
      <c r="B17" s="11">
        <v>57</v>
      </c>
      <c r="C17" s="8" t="s">
        <v>3</v>
      </c>
      <c r="D17" s="18">
        <v>9310</v>
      </c>
      <c r="E17" s="18">
        <v>21115</v>
      </c>
      <c r="F17" s="18">
        <v>10522</v>
      </c>
      <c r="G17" s="19">
        <v>22157</v>
      </c>
      <c r="H17" s="20">
        <f t="shared" si="2"/>
        <v>69.40016433853738</v>
      </c>
      <c r="I17" s="20">
        <f t="shared" si="3"/>
        <v>67.80195232412252</v>
      </c>
    </row>
    <row r="18" spans="2:9" ht="13.5" customHeight="1">
      <c r="B18" s="11">
        <v>58</v>
      </c>
      <c r="C18" s="8" t="s">
        <v>4</v>
      </c>
      <c r="D18" s="18">
        <v>4291</v>
      </c>
      <c r="E18" s="18">
        <v>1300</v>
      </c>
      <c r="F18" s="18">
        <v>4876</v>
      </c>
      <c r="G18" s="19">
        <v>1331</v>
      </c>
      <c r="H18" s="20">
        <f t="shared" si="2"/>
        <v>23.251654444643176</v>
      </c>
      <c r="I18" s="20">
        <f t="shared" si="3"/>
        <v>21.443531496697275</v>
      </c>
    </row>
    <row r="19" spans="2:9" ht="13.5" customHeight="1">
      <c r="B19" s="11">
        <v>59</v>
      </c>
      <c r="C19" s="21" t="s">
        <v>5</v>
      </c>
      <c r="D19" s="18">
        <v>3266</v>
      </c>
      <c r="E19" s="18">
        <v>2728</v>
      </c>
      <c r="F19" s="18">
        <v>3084</v>
      </c>
      <c r="G19" s="19">
        <v>2967</v>
      </c>
      <c r="H19" s="20">
        <f t="shared" si="2"/>
        <v>45.51217884551218</v>
      </c>
      <c r="I19" s="20">
        <f t="shared" si="3"/>
        <v>49.03321764997521</v>
      </c>
    </row>
    <row r="20" spans="2:9" ht="13.5" customHeight="1">
      <c r="B20" s="12">
        <v>60</v>
      </c>
      <c r="C20" s="9" t="s">
        <v>6</v>
      </c>
      <c r="D20" s="22">
        <v>13097</v>
      </c>
      <c r="E20" s="22">
        <v>13392</v>
      </c>
      <c r="F20" s="22">
        <v>14498</v>
      </c>
      <c r="G20" s="23">
        <v>13400</v>
      </c>
      <c r="H20" s="24">
        <f t="shared" si="2"/>
        <v>50.55683491260523</v>
      </c>
      <c r="I20" s="24">
        <f t="shared" si="3"/>
        <v>48.03211699763424</v>
      </c>
    </row>
    <row r="21" spans="8:9" ht="13.5">
      <c r="H21" s="5"/>
      <c r="I21" s="5"/>
    </row>
    <row r="23" ht="13.5" customHeight="1"/>
  </sheetData>
  <mergeCells count="5">
    <mergeCell ref="B4:C4"/>
    <mergeCell ref="H2:I2"/>
    <mergeCell ref="B2:C3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きもと　</cp:lastModifiedBy>
  <cp:lastPrinted>2003-11-17T05:27:05Z</cp:lastPrinted>
  <dcterms:created xsi:type="dcterms:W3CDTF">2003-07-07T06:04:17Z</dcterms:created>
  <dcterms:modified xsi:type="dcterms:W3CDTF">2003-12-09T01:44:20Z</dcterms:modified>
  <cp:category/>
  <cp:version/>
  <cp:contentType/>
  <cp:contentStatus/>
</cp:coreProperties>
</file>