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555" windowWidth="9465" windowHeight="8340" activeTab="0"/>
  </bookViews>
  <sheets>
    <sheet name="統計表３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<sst xmlns="http://schemas.openxmlformats.org/spreadsheetml/2006/main" count="82" uniqueCount="35">
  <si>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生　　産　　指　　数</t>
  </si>
  <si>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</si>
  <si>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</si>
  <si>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</si>
  <si>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</si>
  <si>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</si>
  <si>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</si>
  <si>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</si>
  <si>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</si>
  <si>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</si>
  <si>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</si>
  <si>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</si>
  <si>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</si>
  <si>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</si>
  <si>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</si>
  <si>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</si>
  <si>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</si>
  <si>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</si>
  <si>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</si>
  <si>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</si>
  <si>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</si>
  <si>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</si>
  <si>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</si>
  <si>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</si>
  <si>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１６年</t>
  </si>
  <si>
    <t>１７年</t>
  </si>
  <si>
    <t xml:space="preserve">  　　　　平成１７年＝１００</t>
  </si>
  <si>
    <t>１８年</t>
  </si>
  <si>
    <t>１９年</t>
  </si>
  <si>
    <t xml:space="preserve">     情報通信機械工業</t>
  </si>
  <si>
    <t xml:space="preserve">     電子部品・デバイス工業</t>
  </si>
  <si>
    <t xml:space="preserve">     食料品工業</t>
  </si>
  <si>
    <t xml:space="preserve"> 第３表  業種別在庫指数（原 指 数）</t>
  </si>
  <si>
    <t>－</t>
  </si>
  <si>
    <t>２０年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</si>
</sst>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_ "/>
    <numFmt numFmtId="180" formatCode="0.0;&quot;▲ &quot;0.0"/>
    <numFmt numFmtId="181" formatCode="#,##0.0"/>
    <numFmt numFmtId="182" formatCode="&quot;\&quot;#,##0.0;&quot;\&quot;\-#,##0.0"/>
    <numFmt numFmtId="183" formatCode="0.0000_ "/>
    <numFmt numFmtId="184" formatCode="0.000_ "/>
    <numFmt numFmtId="185" formatCode="0.00_ "/>
  </numFmts>
  <fonts count="5">
    <font>
      <sz val="11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176" fontId="0" fillId="0" borderId="9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 horizontal="center"/>
      <protection/>
    </xf>
    <xf numFmtId="176" fontId="1" fillId="0" borderId="2" xfId="0" applyNumberFormat="1" applyFont="1" applyBorder="1" applyAlignment="1" applyProtection="1">
      <alignment horizontal="left"/>
      <protection/>
    </xf>
    <xf numFmtId="176" fontId="0" fillId="0" borderId="12" xfId="0" applyNumberFormat="1" applyBorder="1" applyAlignment="1" applyProtection="1">
      <alignment/>
      <protection/>
    </xf>
    <xf numFmtId="0" fontId="4" fillId="0" borderId="6" xfId="21" applyFont="1" applyBorder="1" applyAlignment="1">
      <alignment/>
      <protection/>
    </xf>
    <xf numFmtId="176" fontId="0" fillId="0" borderId="13" xfId="0" applyNumberForma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0" fillId="0" borderId="0" xfId="0" applyNumberFormat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0" xfId="0" applyNumberFormat="1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horizontal="center" vertical="center"/>
      <protection/>
    </xf>
    <xf numFmtId="180" fontId="0" fillId="0" borderId="3" xfId="0" applyNumberFormat="1" applyBorder="1" applyAlignment="1" applyProtection="1">
      <alignment/>
      <protection/>
    </xf>
    <xf numFmtId="180" fontId="0" fillId="0" borderId="3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5" xfId="0" applyNumberFormat="1" applyBorder="1" applyAlignment="1" applyProtection="1">
      <alignment/>
      <protection/>
    </xf>
    <xf numFmtId="180" fontId="0" fillId="0" borderId="5" xfId="0" applyNumberFormat="1" applyBorder="1" applyAlignment="1">
      <alignment/>
    </xf>
    <xf numFmtId="180" fontId="0" fillId="0" borderId="18" xfId="0" applyNumberFormat="1" applyBorder="1" applyAlignment="1">
      <alignment/>
    </xf>
    <xf numFmtId="181" fontId="4" fillId="0" borderId="6" xfId="21" applyNumberFormat="1" applyFont="1" applyBorder="1" applyAlignment="1">
      <alignment/>
      <protection/>
    </xf>
    <xf numFmtId="176" fontId="0" fillId="0" borderId="19" xfId="0" applyNumberFormat="1" applyBorder="1" applyAlignment="1" applyProtection="1">
      <alignment/>
      <protection/>
    </xf>
    <xf numFmtId="180" fontId="0" fillId="0" borderId="13" xfId="0" applyNumberFormat="1" applyBorder="1" applyAlignment="1" applyProtection="1">
      <alignment/>
      <protection/>
    </xf>
    <xf numFmtId="181" fontId="4" fillId="0" borderId="1" xfId="21" applyNumberFormat="1" applyFont="1" applyBorder="1" applyAlignment="1">
      <alignment/>
      <protection/>
    </xf>
    <xf numFmtId="181" fontId="4" fillId="0" borderId="13" xfId="21" applyNumberFormat="1" applyFont="1" applyBorder="1" applyAlignment="1">
      <alignment/>
      <protection/>
    </xf>
    <xf numFmtId="0" fontId="0" fillId="0" borderId="0" xfId="0" applyBorder="1" applyAlignment="1">
      <alignment/>
    </xf>
    <xf numFmtId="181" fontId="4" fillId="0" borderId="0" xfId="21" applyNumberFormat="1" applyFont="1" applyBorder="1" applyAlignment="1">
      <alignment/>
      <protection/>
    </xf>
    <xf numFmtId="180" fontId="0" fillId="0" borderId="20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right"/>
      <protection/>
    </xf>
    <xf numFmtId="176" fontId="0" fillId="0" borderId="3" xfId="0" applyNumberFormat="1" applyBorder="1" applyAlignment="1" applyProtection="1">
      <alignment horizontal="right"/>
      <protection/>
    </xf>
    <xf numFmtId="176" fontId="0" fillId="0" borderId="6" xfId="0" applyNumberFormat="1" applyBorder="1" applyAlignment="1" applyProtection="1">
      <alignment horizontal="right"/>
      <protection/>
    </xf>
    <xf numFmtId="181" fontId="4" fillId="0" borderId="0" xfId="21" applyNumberFormat="1" applyFont="1" applyBorder="1" applyAlignment="1">
      <alignment horizontal="right"/>
      <protection/>
    </xf>
    <xf numFmtId="181" fontId="4" fillId="0" borderId="6" xfId="21" applyNumberFormat="1" applyFont="1" applyBorder="1" applyAlignment="1">
      <alignment horizontal="right"/>
      <protection/>
    </xf>
    <xf numFmtId="180" fontId="0" fillId="0" borderId="3" xfId="0" applyNumberFormat="1" applyBorder="1" applyAlignment="1" applyProtection="1">
      <alignment horizontal="right"/>
      <protection/>
    </xf>
    <xf numFmtId="180" fontId="0" fillId="0" borderId="20" xfId="0" applyNumberFormat="1" applyBorder="1" applyAlignment="1" applyProtection="1">
      <alignment horizontal="right"/>
      <protection/>
    </xf>
    <xf numFmtId="180" fontId="0" fillId="0" borderId="3" xfId="0" applyNumberFormat="1" applyBorder="1" applyAlignment="1" applyProtection="1">
      <alignment horizontal="center"/>
      <protection/>
    </xf>
    <xf numFmtId="180" fontId="0" fillId="0" borderId="0" xfId="0" applyNumberFormat="1" applyBorder="1" applyAlignment="1">
      <alignment/>
    </xf>
    <xf numFmtId="180" fontId="0" fillId="0" borderId="15" xfId="0" applyNumberFormat="1" applyBorder="1" applyAlignment="1">
      <alignment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  <xf numFmtId="0" fontId="4" fillId="0" borderId="6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22" customWidth="1"/>
  </cols>
  <sheetData>
    <row r="1" ht="11.25" customHeight="1"/>
    <row r="3" ht="13.5">
      <c r="B3" s="1" t="s">
        <v>32</v>
      </c>
    </row>
    <row r="5" spans="2:12" ht="14.25" thickBot="1">
      <c r="B5" s="2"/>
      <c r="C5" s="8"/>
      <c r="D5" s="8"/>
      <c r="E5" s="8"/>
      <c r="F5" s="8"/>
      <c r="G5" s="8"/>
      <c r="H5" s="8"/>
      <c r="J5" s="23" t="s">
        <v>26</v>
      </c>
      <c r="K5" s="24"/>
      <c r="L5" s="24"/>
    </row>
    <row r="6" spans="2:13" ht="13.5">
      <c r="B6" s="58" t="s">
        <v>23</v>
      </c>
      <c r="C6" s="55" t="s">
        <v>2</v>
      </c>
      <c r="D6" s="11"/>
      <c r="E6" s="10"/>
      <c r="F6" s="10"/>
      <c r="G6" s="10"/>
      <c r="H6" s="12"/>
      <c r="I6" s="25"/>
      <c r="J6" s="26"/>
      <c r="K6" s="26"/>
      <c r="L6" s="26"/>
      <c r="M6" s="27"/>
    </row>
    <row r="7" spans="2:13" ht="13.5">
      <c r="B7" s="59"/>
      <c r="C7" s="56"/>
      <c r="D7" s="42"/>
      <c r="E7" s="42"/>
      <c r="F7" s="16" t="s">
        <v>0</v>
      </c>
      <c r="G7" s="14"/>
      <c r="H7" s="17"/>
      <c r="I7" s="52" t="s">
        <v>1</v>
      </c>
      <c r="J7" s="53"/>
      <c r="K7" s="53"/>
      <c r="L7" s="53"/>
      <c r="M7" s="54"/>
    </row>
    <row r="8" spans="2:13" ht="13.5">
      <c r="B8" s="59"/>
      <c r="C8" s="56"/>
      <c r="D8" s="8"/>
      <c r="E8" s="8"/>
      <c r="F8" s="8"/>
      <c r="G8" s="8"/>
      <c r="H8" s="13"/>
      <c r="I8" s="24"/>
      <c r="J8" s="24"/>
      <c r="K8" s="24"/>
      <c r="L8" s="24"/>
      <c r="M8" s="28"/>
    </row>
    <row r="9" spans="2:13" ht="19.5" customHeight="1" thickBot="1">
      <c r="B9" s="60"/>
      <c r="C9" s="57"/>
      <c r="D9" s="15" t="s">
        <v>24</v>
      </c>
      <c r="E9" s="15" t="s">
        <v>25</v>
      </c>
      <c r="F9" s="15" t="s">
        <v>27</v>
      </c>
      <c r="G9" s="15" t="s">
        <v>28</v>
      </c>
      <c r="H9" s="15" t="s">
        <v>34</v>
      </c>
      <c r="I9" s="29" t="s">
        <v>24</v>
      </c>
      <c r="J9" s="29" t="s">
        <v>25</v>
      </c>
      <c r="K9" s="29" t="s">
        <v>27</v>
      </c>
      <c r="L9" s="29" t="s">
        <v>28</v>
      </c>
      <c r="M9" s="30" t="s">
        <v>34</v>
      </c>
    </row>
    <row r="10" spans="2:13" ht="13.5">
      <c r="B10" s="3"/>
      <c r="C10" s="3"/>
      <c r="D10" s="4"/>
      <c r="E10" s="4"/>
      <c r="F10" s="4"/>
      <c r="G10" s="38"/>
      <c r="H10" s="19"/>
      <c r="I10" s="31"/>
      <c r="J10" s="31"/>
      <c r="K10" s="31"/>
      <c r="L10" s="32"/>
      <c r="M10" s="33"/>
    </row>
    <row r="11" spans="2:13" ht="13.5">
      <c r="B11" s="5" t="s">
        <v>3</v>
      </c>
      <c r="C11" s="3">
        <v>10000</v>
      </c>
      <c r="D11" s="4">
        <v>109</v>
      </c>
      <c r="E11" s="4">
        <v>100.00833333333333</v>
      </c>
      <c r="F11" s="9">
        <v>103.49166666666666</v>
      </c>
      <c r="G11" s="43">
        <v>96.75</v>
      </c>
      <c r="H11" s="37">
        <v>99.65</v>
      </c>
      <c r="I11" s="50" t="s">
        <v>33</v>
      </c>
      <c r="J11" s="31">
        <f>ROUND((E11/D11-1)*100,1)</f>
        <v>-8.2</v>
      </c>
      <c r="K11" s="31">
        <f>ROUND((F11/E11-1)*100,1)</f>
        <v>3.5</v>
      </c>
      <c r="L11" s="31">
        <f>ROUND((G11/F11-1)*100,1)</f>
        <v>-6.5</v>
      </c>
      <c r="M11" s="44">
        <f>ROUND((H11/G11-1)*100,1)</f>
        <v>3</v>
      </c>
    </row>
    <row r="12" spans="2:13" ht="13.5">
      <c r="B12" s="3"/>
      <c r="C12" s="3"/>
      <c r="D12" s="4"/>
      <c r="E12" s="4"/>
      <c r="F12" s="9"/>
      <c r="G12" s="43"/>
      <c r="H12" s="37"/>
      <c r="I12" s="50"/>
      <c r="J12" s="31"/>
      <c r="K12" s="31"/>
      <c r="L12" s="31"/>
      <c r="M12" s="44"/>
    </row>
    <row r="13" spans="2:13" ht="13.5">
      <c r="B13" s="5" t="s">
        <v>4</v>
      </c>
      <c r="C13" s="3">
        <v>9939.4</v>
      </c>
      <c r="D13" s="4">
        <v>108.99166666666667</v>
      </c>
      <c r="E13" s="4">
        <v>100.01666666666667</v>
      </c>
      <c r="F13" s="9">
        <v>103.53333333333335</v>
      </c>
      <c r="G13" s="43">
        <v>96.76666666666665</v>
      </c>
      <c r="H13" s="37">
        <v>99.66666666666667</v>
      </c>
      <c r="I13" s="50" t="s">
        <v>33</v>
      </c>
      <c r="J13" s="31">
        <f>ROUND((E13/D13-1)*100,1)</f>
        <v>-8.2</v>
      </c>
      <c r="K13" s="31">
        <f>ROUND((F13/E13-1)*100,1)</f>
        <v>3.5</v>
      </c>
      <c r="L13" s="31">
        <f>ROUND((G13/F13-1)*100,1)</f>
        <v>-6.5</v>
      </c>
      <c r="M13" s="44">
        <f>ROUND((H13/G13-1)*100,1)</f>
        <v>3</v>
      </c>
    </row>
    <row r="14" spans="2:13" ht="13.5">
      <c r="B14" s="3"/>
      <c r="C14" s="3"/>
      <c r="D14" s="4"/>
      <c r="E14" s="4"/>
      <c r="F14" s="9"/>
      <c r="G14" s="43"/>
      <c r="H14" s="37"/>
      <c r="I14" s="50"/>
      <c r="J14" s="31"/>
      <c r="K14" s="31"/>
      <c r="L14" s="31"/>
      <c r="M14" s="44"/>
    </row>
    <row r="15" spans="2:13" ht="13.5">
      <c r="B15" s="5" t="s">
        <v>5</v>
      </c>
      <c r="C15" s="3">
        <v>1037.8</v>
      </c>
      <c r="D15" s="4">
        <v>96.54166666666667</v>
      </c>
      <c r="E15" s="4">
        <v>100.0166666666667</v>
      </c>
      <c r="F15" s="9">
        <v>96.9</v>
      </c>
      <c r="G15" s="43">
        <v>99.53333333333335</v>
      </c>
      <c r="H15" s="37">
        <v>92.40833333333335</v>
      </c>
      <c r="I15" s="50" t="s">
        <v>33</v>
      </c>
      <c r="J15" s="31">
        <f>ROUND((E15/D15-1)*100,1)</f>
        <v>3.6</v>
      </c>
      <c r="K15" s="31">
        <f>ROUND((F15/E15-1)*100,1)</f>
        <v>-3.1</v>
      </c>
      <c r="L15" s="31">
        <f>ROUND((G15/F15-1)*100,1)</f>
        <v>2.7</v>
      </c>
      <c r="M15" s="44">
        <f>ROUND((H15/G15-1)*100,1)</f>
        <v>-7.2</v>
      </c>
    </row>
    <row r="16" spans="2:13" ht="13.5">
      <c r="B16" s="3"/>
      <c r="C16" s="3"/>
      <c r="D16" s="4"/>
      <c r="E16" s="4"/>
      <c r="F16" s="9"/>
      <c r="G16" s="43"/>
      <c r="H16" s="37"/>
      <c r="I16" s="50"/>
      <c r="J16" s="31"/>
      <c r="K16" s="31"/>
      <c r="L16" s="31"/>
      <c r="M16" s="44"/>
    </row>
    <row r="17" spans="2:13" ht="13.5">
      <c r="B17" s="5" t="s">
        <v>6</v>
      </c>
      <c r="C17" s="3">
        <v>682.7</v>
      </c>
      <c r="D17" s="4">
        <v>214.09166666666667</v>
      </c>
      <c r="E17" s="4">
        <v>100</v>
      </c>
      <c r="F17" s="9">
        <v>75.45</v>
      </c>
      <c r="G17" s="43">
        <v>72.35833333333333</v>
      </c>
      <c r="H17" s="37">
        <v>105.59166666666665</v>
      </c>
      <c r="I17" s="50" t="s">
        <v>33</v>
      </c>
      <c r="J17" s="31">
        <f>ROUND((E17/D17-1)*100,1)</f>
        <v>-53.3</v>
      </c>
      <c r="K17" s="31">
        <f>ROUND((F17/E17-1)*100,1)</f>
        <v>-24.6</v>
      </c>
      <c r="L17" s="31">
        <f>ROUND((G17/F17-1)*100,1)</f>
        <v>-4.1</v>
      </c>
      <c r="M17" s="44">
        <f>ROUND((H17/G17-1)*100,1)</f>
        <v>45.9</v>
      </c>
    </row>
    <row r="18" spans="2:13" ht="13.5">
      <c r="B18" s="3"/>
      <c r="C18" s="3"/>
      <c r="D18" s="4"/>
      <c r="E18" s="4"/>
      <c r="F18" s="9"/>
      <c r="G18" s="43"/>
      <c r="H18" s="37"/>
      <c r="I18" s="50"/>
      <c r="J18" s="31"/>
      <c r="K18" s="31"/>
      <c r="L18" s="31"/>
      <c r="M18" s="44"/>
    </row>
    <row r="19" spans="2:13" ht="13.5">
      <c r="B19" s="5" t="s">
        <v>7</v>
      </c>
      <c r="C19" s="45" t="s">
        <v>33</v>
      </c>
      <c r="D19" s="46" t="s">
        <v>33</v>
      </c>
      <c r="E19" s="46" t="s">
        <v>33</v>
      </c>
      <c r="F19" s="47" t="s">
        <v>33</v>
      </c>
      <c r="G19" s="48" t="s">
        <v>33</v>
      </c>
      <c r="H19" s="49" t="s">
        <v>33</v>
      </c>
      <c r="I19" s="50" t="s">
        <v>33</v>
      </c>
      <c r="J19" s="50" t="s">
        <v>33</v>
      </c>
      <c r="K19" s="50" t="s">
        <v>33</v>
      </c>
      <c r="L19" s="50" t="s">
        <v>33</v>
      </c>
      <c r="M19" s="51" t="s">
        <v>33</v>
      </c>
    </row>
    <row r="20" spans="2:13" ht="13.5">
      <c r="B20" s="3"/>
      <c r="C20" s="3"/>
      <c r="D20" s="4"/>
      <c r="E20" s="4"/>
      <c r="F20" s="9"/>
      <c r="G20" s="43"/>
      <c r="H20" s="37"/>
      <c r="I20" s="50"/>
      <c r="J20" s="31"/>
      <c r="K20" s="31"/>
      <c r="L20" s="31"/>
      <c r="M20" s="44"/>
    </row>
    <row r="21" spans="2:13" ht="13.5">
      <c r="B21" s="5" t="s">
        <v>8</v>
      </c>
      <c r="C21" s="3">
        <v>325.7</v>
      </c>
      <c r="D21" s="4">
        <v>98.1083333333333</v>
      </c>
      <c r="E21" s="4">
        <v>100</v>
      </c>
      <c r="F21" s="9">
        <v>81.94166666666668</v>
      </c>
      <c r="G21" s="43">
        <v>85.125</v>
      </c>
      <c r="H21" s="37">
        <v>47.53333333333334</v>
      </c>
      <c r="I21" s="50" t="s">
        <v>33</v>
      </c>
      <c r="J21" s="31">
        <f>ROUND((E21/D21-1)*100,1)</f>
        <v>1.9</v>
      </c>
      <c r="K21" s="31">
        <f>ROUND((F21/E21-1)*100,1)</f>
        <v>-18.1</v>
      </c>
      <c r="L21" s="31">
        <f>ROUND((G21/F21-1)*100,1)</f>
        <v>3.9</v>
      </c>
      <c r="M21" s="44">
        <f>ROUND((H21/G21-1)*100,1)</f>
        <v>-44.2</v>
      </c>
    </row>
    <row r="22" spans="2:13" ht="13.5">
      <c r="B22" s="3"/>
      <c r="C22" s="3"/>
      <c r="D22" s="4"/>
      <c r="E22" s="4"/>
      <c r="F22" s="9"/>
      <c r="G22" s="43"/>
      <c r="H22" s="37"/>
      <c r="I22" s="50"/>
      <c r="J22" s="31"/>
      <c r="K22" s="31"/>
      <c r="L22" s="31"/>
      <c r="M22" s="44"/>
    </row>
    <row r="23" spans="2:13" ht="13.5">
      <c r="B23" s="5" t="s">
        <v>9</v>
      </c>
      <c r="C23" s="3">
        <v>69.8</v>
      </c>
      <c r="D23" s="4">
        <v>128.775</v>
      </c>
      <c r="E23" s="4">
        <v>99.99166666666666</v>
      </c>
      <c r="F23" s="9">
        <v>94.19166666666666</v>
      </c>
      <c r="G23" s="43">
        <v>115.44166666666665</v>
      </c>
      <c r="H23" s="37">
        <v>151.85833333333332</v>
      </c>
      <c r="I23" s="50" t="s">
        <v>33</v>
      </c>
      <c r="J23" s="31">
        <f>ROUND((E23/D23-1)*100,1)</f>
        <v>-22.4</v>
      </c>
      <c r="K23" s="31">
        <f>ROUND((F23/E23-1)*100,1)</f>
        <v>-5.8</v>
      </c>
      <c r="L23" s="31">
        <f>ROUND((G23/F23-1)*100,1)</f>
        <v>22.6</v>
      </c>
      <c r="M23" s="44">
        <f>ROUND((H23/G23-1)*100,1)</f>
        <v>31.5</v>
      </c>
    </row>
    <row r="24" spans="2:13" ht="13.5">
      <c r="B24" s="5"/>
      <c r="C24" s="3"/>
      <c r="D24" s="4"/>
      <c r="E24" s="4"/>
      <c r="F24" s="9"/>
      <c r="G24" s="43"/>
      <c r="H24" s="37"/>
      <c r="I24" s="50"/>
      <c r="J24" s="31"/>
      <c r="K24" s="31"/>
      <c r="L24" s="31"/>
      <c r="M24" s="44"/>
    </row>
    <row r="25" spans="2:13" ht="13.5">
      <c r="B25" s="5" t="s">
        <v>29</v>
      </c>
      <c r="C25" s="45" t="s">
        <v>33</v>
      </c>
      <c r="D25" s="46" t="s">
        <v>33</v>
      </c>
      <c r="E25" s="46" t="s">
        <v>33</v>
      </c>
      <c r="F25" s="47" t="s">
        <v>33</v>
      </c>
      <c r="G25" s="48" t="s">
        <v>33</v>
      </c>
      <c r="H25" s="61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1" t="s">
        <v>33</v>
      </c>
    </row>
    <row r="26" spans="2:13" ht="13.5">
      <c r="B26" s="5"/>
      <c r="C26" s="3"/>
      <c r="D26" s="4"/>
      <c r="E26" s="4"/>
      <c r="F26" s="9"/>
      <c r="G26" s="43"/>
      <c r="H26" s="20"/>
      <c r="I26" s="50"/>
      <c r="J26" s="31"/>
      <c r="K26" s="31"/>
      <c r="L26" s="31"/>
      <c r="M26" s="44"/>
    </row>
    <row r="27" spans="2:13" ht="13.5">
      <c r="B27" s="5" t="s">
        <v>30</v>
      </c>
      <c r="C27" s="45">
        <v>437.3</v>
      </c>
      <c r="D27" s="46">
        <v>107.46666666666665</v>
      </c>
      <c r="E27" s="46">
        <v>100</v>
      </c>
      <c r="F27" s="47">
        <v>119.94166666666666</v>
      </c>
      <c r="G27" s="48">
        <v>93.53333333333335</v>
      </c>
      <c r="H27" s="49">
        <v>85.26666666666665</v>
      </c>
      <c r="I27" s="50" t="s">
        <v>33</v>
      </c>
      <c r="J27" s="31">
        <f>ROUND((E27/D27-1)*100,1)</f>
        <v>-6.9</v>
      </c>
      <c r="K27" s="31">
        <f aca="true" t="shared" si="0" ref="K27:K55">ROUND((F27/E27-1)*100,1)</f>
        <v>19.9</v>
      </c>
      <c r="L27" s="31">
        <f aca="true" t="shared" si="1" ref="L27:L55">ROUND((G27/F27-1)*100,1)</f>
        <v>-22</v>
      </c>
      <c r="M27" s="44">
        <f>ROUND((H27/G27-1)*100,1)</f>
        <v>-8.8</v>
      </c>
    </row>
    <row r="28" spans="2:13" ht="13.5">
      <c r="B28" s="3"/>
      <c r="C28" s="45"/>
      <c r="D28" s="46"/>
      <c r="E28" s="46"/>
      <c r="F28" s="47"/>
      <c r="G28" s="48"/>
      <c r="H28" s="49"/>
      <c r="I28" s="50"/>
      <c r="J28" s="31"/>
      <c r="K28" s="31"/>
      <c r="L28" s="31"/>
      <c r="M28" s="44"/>
    </row>
    <row r="29" spans="2:13" ht="13.5">
      <c r="B29" s="5" t="s">
        <v>10</v>
      </c>
      <c r="C29" s="3">
        <v>39</v>
      </c>
      <c r="D29" s="4">
        <v>102.78333333333335</v>
      </c>
      <c r="E29" s="4">
        <v>100</v>
      </c>
      <c r="F29" s="9">
        <v>94.43333333333332</v>
      </c>
      <c r="G29" s="43">
        <v>92.04166666666667</v>
      </c>
      <c r="H29" s="37">
        <v>99.00833333333333</v>
      </c>
      <c r="I29" s="50" t="s">
        <v>33</v>
      </c>
      <c r="J29" s="31">
        <f>ROUND((E29/D29-1)*100,1)</f>
        <v>-2.7</v>
      </c>
      <c r="K29" s="31">
        <f t="shared" si="0"/>
        <v>-5.6</v>
      </c>
      <c r="L29" s="31">
        <f t="shared" si="1"/>
        <v>-2.5</v>
      </c>
      <c r="M29" s="44">
        <f>ROUND((H29/G29-1)*100,1)</f>
        <v>7.6</v>
      </c>
    </row>
    <row r="30" spans="2:13" ht="13.5">
      <c r="B30" s="3"/>
      <c r="C30" s="3"/>
      <c r="D30" s="4"/>
      <c r="E30" s="4"/>
      <c r="F30" s="9"/>
      <c r="G30" s="43"/>
      <c r="H30" s="37"/>
      <c r="I30" s="50"/>
      <c r="J30" s="31"/>
      <c r="K30" s="31"/>
      <c r="L30" s="31"/>
      <c r="M30" s="44"/>
    </row>
    <row r="31" spans="2:13" ht="13.5">
      <c r="B31" s="5" t="s">
        <v>11</v>
      </c>
      <c r="C31" s="3">
        <v>474.5</v>
      </c>
      <c r="D31" s="4">
        <v>140.15</v>
      </c>
      <c r="E31" s="4">
        <v>99.99166666666666</v>
      </c>
      <c r="F31" s="9">
        <v>79</v>
      </c>
      <c r="G31" s="43">
        <v>80.08333333333333</v>
      </c>
      <c r="H31" s="37">
        <v>114.59166666666665</v>
      </c>
      <c r="I31" s="50" t="s">
        <v>33</v>
      </c>
      <c r="J31" s="31">
        <f>ROUND((E31/D31-1)*100,1)</f>
        <v>-28.7</v>
      </c>
      <c r="K31" s="31">
        <f t="shared" si="0"/>
        <v>-21</v>
      </c>
      <c r="L31" s="31">
        <f t="shared" si="1"/>
        <v>1.4</v>
      </c>
      <c r="M31" s="44">
        <f>ROUND((H31/G31-1)*100,1)</f>
        <v>43.1</v>
      </c>
    </row>
    <row r="32" spans="2:13" ht="13.5">
      <c r="B32" s="3"/>
      <c r="C32" s="3"/>
      <c r="D32" s="4"/>
      <c r="E32" s="4"/>
      <c r="F32" s="9"/>
      <c r="G32" s="43"/>
      <c r="H32" s="37"/>
      <c r="I32" s="50"/>
      <c r="J32" s="31"/>
      <c r="K32" s="31"/>
      <c r="L32" s="31"/>
      <c r="M32" s="44"/>
    </row>
    <row r="33" spans="2:13" ht="13.5">
      <c r="B33" s="5" t="s">
        <v>12</v>
      </c>
      <c r="C33" s="3">
        <v>814.3</v>
      </c>
      <c r="D33" s="4">
        <v>100.38333333333333</v>
      </c>
      <c r="E33" s="4">
        <v>100.00833333333333</v>
      </c>
      <c r="F33" s="9">
        <v>101.95</v>
      </c>
      <c r="G33" s="43">
        <v>102.525</v>
      </c>
      <c r="H33" s="37">
        <v>91.5</v>
      </c>
      <c r="I33" s="50" t="s">
        <v>33</v>
      </c>
      <c r="J33" s="31">
        <f>ROUND((E33/D33-1)*100,1)</f>
        <v>-0.4</v>
      </c>
      <c r="K33" s="31">
        <f t="shared" si="0"/>
        <v>1.9</v>
      </c>
      <c r="L33" s="31">
        <f t="shared" si="1"/>
        <v>0.6</v>
      </c>
      <c r="M33" s="44">
        <f>ROUND((H33/G33-1)*100,1)</f>
        <v>-10.8</v>
      </c>
    </row>
    <row r="34" spans="2:13" ht="13.5">
      <c r="B34" s="3"/>
      <c r="C34" s="3"/>
      <c r="D34" s="4"/>
      <c r="E34" s="4"/>
      <c r="F34" s="9"/>
      <c r="G34" s="43"/>
      <c r="H34" s="37"/>
      <c r="I34" s="50"/>
      <c r="J34" s="31"/>
      <c r="K34" s="31"/>
      <c r="L34" s="31"/>
      <c r="M34" s="44"/>
    </row>
    <row r="35" spans="2:13" ht="13.5">
      <c r="B35" s="5" t="s">
        <v>13</v>
      </c>
      <c r="C35" s="3">
        <v>3700.7</v>
      </c>
      <c r="D35" s="4">
        <v>90.375</v>
      </c>
      <c r="E35" s="4">
        <v>100.00833333333333</v>
      </c>
      <c r="F35" s="9">
        <v>114.6083333333333</v>
      </c>
      <c r="G35" s="43">
        <v>106.05833333333334</v>
      </c>
      <c r="H35" s="37">
        <v>106.275</v>
      </c>
      <c r="I35" s="50" t="s">
        <v>33</v>
      </c>
      <c r="J35" s="31">
        <f>ROUND((E35/D35-1)*100,1)</f>
        <v>10.7</v>
      </c>
      <c r="K35" s="31">
        <f t="shared" si="0"/>
        <v>14.6</v>
      </c>
      <c r="L35" s="31">
        <f t="shared" si="1"/>
        <v>-7.5</v>
      </c>
      <c r="M35" s="44">
        <f>ROUND((H35/G35-1)*100,1)</f>
        <v>0.2</v>
      </c>
    </row>
    <row r="36" spans="2:13" ht="13.5">
      <c r="B36" s="3"/>
      <c r="C36" s="3"/>
      <c r="D36" s="4"/>
      <c r="E36" s="4"/>
      <c r="F36" s="9"/>
      <c r="G36" s="43"/>
      <c r="H36" s="37"/>
      <c r="I36" s="50"/>
      <c r="J36" s="31"/>
      <c r="K36" s="31"/>
      <c r="L36" s="31"/>
      <c r="M36" s="44"/>
    </row>
    <row r="37" spans="2:13" ht="13.5">
      <c r="B37" s="5" t="s">
        <v>14</v>
      </c>
      <c r="C37" s="3">
        <v>1294.7</v>
      </c>
      <c r="D37" s="4">
        <v>112.475</v>
      </c>
      <c r="E37" s="4">
        <v>99.99166666666666</v>
      </c>
      <c r="F37" s="9">
        <v>103.63333333333331</v>
      </c>
      <c r="G37" s="43">
        <v>93.425</v>
      </c>
      <c r="H37" s="37">
        <v>107.15833333333335</v>
      </c>
      <c r="I37" s="50" t="s">
        <v>33</v>
      </c>
      <c r="J37" s="31">
        <f>ROUND((E37/D37-1)*100,1)</f>
        <v>-11.1</v>
      </c>
      <c r="K37" s="31">
        <f t="shared" si="0"/>
        <v>3.6</v>
      </c>
      <c r="L37" s="31">
        <f t="shared" si="1"/>
        <v>-9.9</v>
      </c>
      <c r="M37" s="44">
        <f>ROUND((H37/G37-1)*100,1)</f>
        <v>14.7</v>
      </c>
    </row>
    <row r="38" spans="2:13" ht="13.5">
      <c r="B38" s="3"/>
      <c r="C38" s="3"/>
      <c r="D38" s="4"/>
      <c r="E38" s="4"/>
      <c r="F38" s="9"/>
      <c r="G38" s="43"/>
      <c r="H38" s="37"/>
      <c r="I38" s="50"/>
      <c r="J38" s="31"/>
      <c r="K38" s="31"/>
      <c r="L38" s="31"/>
      <c r="M38" s="44"/>
    </row>
    <row r="39" spans="2:13" ht="13.5">
      <c r="B39" s="5" t="s">
        <v>15</v>
      </c>
      <c r="C39" s="45">
        <v>77</v>
      </c>
      <c r="D39" s="46">
        <v>80.65833333333335</v>
      </c>
      <c r="E39" s="46">
        <v>99.99166666666666</v>
      </c>
      <c r="F39" s="47">
        <v>101.89166666666667</v>
      </c>
      <c r="G39" s="48">
        <v>83.4</v>
      </c>
      <c r="H39" s="49">
        <v>74.20833333333334</v>
      </c>
      <c r="I39" s="50" t="s">
        <v>33</v>
      </c>
      <c r="J39" s="31">
        <f>ROUND((E39/D39-1)*100,1)</f>
        <v>24</v>
      </c>
      <c r="K39" s="31">
        <f t="shared" si="0"/>
        <v>1.9</v>
      </c>
      <c r="L39" s="31">
        <f t="shared" si="1"/>
        <v>-18.1</v>
      </c>
      <c r="M39" s="44">
        <f>ROUND((H39/G39-1)*100,1)</f>
        <v>-11</v>
      </c>
    </row>
    <row r="40" spans="2:13" ht="13.5">
      <c r="B40" s="3"/>
      <c r="C40" s="45"/>
      <c r="D40" s="46"/>
      <c r="E40" s="46"/>
      <c r="F40" s="47"/>
      <c r="G40" s="48"/>
      <c r="H40" s="49"/>
      <c r="I40" s="50"/>
      <c r="J40" s="31"/>
      <c r="K40" s="31"/>
      <c r="L40" s="31"/>
      <c r="M40" s="44"/>
    </row>
    <row r="41" spans="2:13" ht="13.5">
      <c r="B41" s="5" t="s">
        <v>16</v>
      </c>
      <c r="C41" s="3">
        <v>119.7</v>
      </c>
      <c r="D41" s="4">
        <v>87.46666666666665</v>
      </c>
      <c r="E41" s="4">
        <v>100</v>
      </c>
      <c r="F41" s="9">
        <v>111.8</v>
      </c>
      <c r="G41" s="43">
        <v>144.39166666666668</v>
      </c>
      <c r="H41" s="37">
        <v>150.10833333333332</v>
      </c>
      <c r="I41" s="50" t="s">
        <v>33</v>
      </c>
      <c r="J41" s="31">
        <f>ROUND((E41/D41-1)*100,1)</f>
        <v>14.3</v>
      </c>
      <c r="K41" s="31">
        <f t="shared" si="0"/>
        <v>11.8</v>
      </c>
      <c r="L41" s="31">
        <f t="shared" si="1"/>
        <v>29.2</v>
      </c>
      <c r="M41" s="44">
        <f>ROUND((H41/G41-1)*100,1)</f>
        <v>4</v>
      </c>
    </row>
    <row r="42" spans="2:13" ht="13.5">
      <c r="B42" s="3"/>
      <c r="C42" s="3"/>
      <c r="D42" s="4"/>
      <c r="E42" s="4"/>
      <c r="F42" s="9"/>
      <c r="G42" s="43"/>
      <c r="H42" s="37"/>
      <c r="I42" s="50"/>
      <c r="J42" s="31"/>
      <c r="K42" s="31"/>
      <c r="L42" s="31"/>
      <c r="M42" s="44"/>
    </row>
    <row r="43" spans="2:13" ht="13.5">
      <c r="B43" s="5" t="s">
        <v>31</v>
      </c>
      <c r="C43" s="3">
        <v>301.6</v>
      </c>
      <c r="D43" s="4">
        <v>145.425</v>
      </c>
      <c r="E43" s="4">
        <v>100.00833333333333</v>
      </c>
      <c r="F43" s="9">
        <v>112.95833333333331</v>
      </c>
      <c r="G43" s="43">
        <v>69.75833333333333</v>
      </c>
      <c r="H43" s="49">
        <v>64.45833333333333</v>
      </c>
      <c r="I43" s="50" t="s">
        <v>33</v>
      </c>
      <c r="J43" s="31">
        <f>ROUND((E43/D43-1)*100,1)</f>
        <v>-31.2</v>
      </c>
      <c r="K43" s="31">
        <f t="shared" si="0"/>
        <v>12.9</v>
      </c>
      <c r="L43" s="31">
        <f t="shared" si="1"/>
        <v>-38.2</v>
      </c>
      <c r="M43" s="44">
        <f>ROUND((H43/G43-1)*100,1)</f>
        <v>-7.6</v>
      </c>
    </row>
    <row r="44" spans="2:13" ht="13.5">
      <c r="B44" s="3"/>
      <c r="C44" s="3"/>
      <c r="D44" s="4"/>
      <c r="E44" s="4"/>
      <c r="F44" s="9"/>
      <c r="G44" s="43"/>
      <c r="H44" s="49"/>
      <c r="I44" s="50"/>
      <c r="J44" s="31"/>
      <c r="K44" s="31"/>
      <c r="L44" s="31"/>
      <c r="M44" s="44"/>
    </row>
    <row r="45" spans="2:13" ht="13.5">
      <c r="B45" s="5" t="s">
        <v>17</v>
      </c>
      <c r="C45" s="3">
        <v>564.6</v>
      </c>
      <c r="D45" s="4">
        <v>99.38333333333334</v>
      </c>
      <c r="E45" s="4">
        <v>100.01666666666667</v>
      </c>
      <c r="F45" s="9">
        <v>94.91666666666664</v>
      </c>
      <c r="G45" s="43">
        <v>87.06666666666666</v>
      </c>
      <c r="H45" s="49">
        <v>91.225</v>
      </c>
      <c r="I45" s="50" t="s">
        <v>33</v>
      </c>
      <c r="J45" s="31">
        <f>ROUND((E45/D45-1)*100,1)</f>
        <v>0.6</v>
      </c>
      <c r="K45" s="31">
        <f t="shared" si="0"/>
        <v>-5.1</v>
      </c>
      <c r="L45" s="31">
        <f t="shared" si="1"/>
        <v>-8.3</v>
      </c>
      <c r="M45" s="44">
        <f>ROUND((H45/G45-1)*100,1)</f>
        <v>4.8</v>
      </c>
    </row>
    <row r="46" spans="2:13" ht="13.5">
      <c r="B46" s="3"/>
      <c r="C46" s="3"/>
      <c r="D46" s="4"/>
      <c r="E46" s="4"/>
      <c r="F46" s="9"/>
      <c r="G46" s="43"/>
      <c r="H46" s="49"/>
      <c r="I46" s="50"/>
      <c r="J46" s="31"/>
      <c r="K46" s="31"/>
      <c r="L46" s="31"/>
      <c r="M46" s="44"/>
    </row>
    <row r="47" spans="2:13" ht="13.5">
      <c r="B47" s="18" t="s">
        <v>18</v>
      </c>
      <c r="C47" s="3">
        <v>181.6</v>
      </c>
      <c r="D47" s="4">
        <v>116.06666666666668</v>
      </c>
      <c r="E47" s="4">
        <v>99.99166666666666</v>
      </c>
      <c r="F47" s="9">
        <v>80.98333333333335</v>
      </c>
      <c r="G47" s="43">
        <v>62.29166666666668</v>
      </c>
      <c r="H47" s="37">
        <v>74.59166666666665</v>
      </c>
      <c r="I47" s="50" t="s">
        <v>33</v>
      </c>
      <c r="J47" s="31">
        <f>ROUND((E47/D47-1)*100,1)</f>
        <v>-13.8</v>
      </c>
      <c r="K47" s="31">
        <f t="shared" si="0"/>
        <v>-19</v>
      </c>
      <c r="L47" s="31">
        <f t="shared" si="1"/>
        <v>-23.1</v>
      </c>
      <c r="M47" s="44">
        <f>ROUND((H47/G47-1)*100,1)</f>
        <v>19.7</v>
      </c>
    </row>
    <row r="48" spans="2:13" ht="13.5">
      <c r="B48" s="3"/>
      <c r="C48" s="3"/>
      <c r="D48" s="4"/>
      <c r="E48" s="4"/>
      <c r="F48" s="9"/>
      <c r="G48" s="43"/>
      <c r="H48" s="37"/>
      <c r="I48" s="50"/>
      <c r="J48" s="31"/>
      <c r="K48" s="31"/>
      <c r="L48" s="31"/>
      <c r="M48" s="44"/>
    </row>
    <row r="49" spans="2:13" ht="13.5">
      <c r="B49" s="5" t="s">
        <v>19</v>
      </c>
      <c r="C49" s="3">
        <v>209.5</v>
      </c>
      <c r="D49" s="4">
        <v>100.08333333333333</v>
      </c>
      <c r="E49" s="4">
        <v>100</v>
      </c>
      <c r="F49" s="9">
        <v>108.475</v>
      </c>
      <c r="G49" s="43">
        <v>108.49166666666667</v>
      </c>
      <c r="H49" s="37">
        <v>110.75833333333333</v>
      </c>
      <c r="I49" s="50" t="s">
        <v>33</v>
      </c>
      <c r="J49" s="31">
        <f>ROUND((E49/D49-1)*100,1)</f>
        <v>-0.1</v>
      </c>
      <c r="K49" s="31">
        <f t="shared" si="0"/>
        <v>8.5</v>
      </c>
      <c r="L49" s="31">
        <f t="shared" si="1"/>
        <v>0</v>
      </c>
      <c r="M49" s="44">
        <f>ROUND((H49/G49-1)*100,1)</f>
        <v>2.1</v>
      </c>
    </row>
    <row r="50" spans="2:13" ht="13.5">
      <c r="B50" s="3"/>
      <c r="C50" s="3"/>
      <c r="D50" s="4"/>
      <c r="E50" s="4"/>
      <c r="F50" s="9"/>
      <c r="G50" s="43"/>
      <c r="H50" s="37"/>
      <c r="I50" s="50"/>
      <c r="J50" s="31"/>
      <c r="K50" s="31"/>
      <c r="L50" s="31"/>
      <c r="M50" s="44"/>
    </row>
    <row r="51" spans="2:13" ht="13.5">
      <c r="B51" s="5" t="s">
        <v>20</v>
      </c>
      <c r="C51" s="3">
        <v>171.2</v>
      </c>
      <c r="D51" s="4">
        <v>80.675</v>
      </c>
      <c r="E51" s="4">
        <v>100.01666666666665</v>
      </c>
      <c r="F51" s="9">
        <v>93.45833333333336</v>
      </c>
      <c r="G51" s="43">
        <v>87.29166666666667</v>
      </c>
      <c r="H51" s="37">
        <v>84.81666666666666</v>
      </c>
      <c r="I51" s="50" t="s">
        <v>33</v>
      </c>
      <c r="J51" s="31">
        <f>ROUND((E51/D51-1)*100,1)</f>
        <v>24</v>
      </c>
      <c r="K51" s="31">
        <f t="shared" si="0"/>
        <v>-6.6</v>
      </c>
      <c r="L51" s="31">
        <f t="shared" si="1"/>
        <v>-6.6</v>
      </c>
      <c r="M51" s="44">
        <f>ROUND((H51/G51-1)*100,1)</f>
        <v>-2.8</v>
      </c>
    </row>
    <row r="52" spans="2:13" ht="13.5">
      <c r="B52" s="3"/>
      <c r="C52" s="3"/>
      <c r="D52" s="4"/>
      <c r="E52" s="4"/>
      <c r="F52" s="9"/>
      <c r="G52" s="43"/>
      <c r="H52" s="37"/>
      <c r="I52" s="50"/>
      <c r="J52" s="31"/>
      <c r="K52" s="31"/>
      <c r="L52" s="31"/>
      <c r="M52" s="44"/>
    </row>
    <row r="53" spans="2:13" ht="13.5">
      <c r="B53" s="5" t="s">
        <v>21</v>
      </c>
      <c r="C53" s="3">
        <v>2.3</v>
      </c>
      <c r="D53" s="4">
        <v>110.46666666666668</v>
      </c>
      <c r="E53" s="4">
        <v>99.98333333333333</v>
      </c>
      <c r="F53" s="9">
        <v>68.05</v>
      </c>
      <c r="G53" s="43">
        <v>77.99166666666667</v>
      </c>
      <c r="H53" s="37">
        <v>105.725</v>
      </c>
      <c r="I53" s="50" t="s">
        <v>33</v>
      </c>
      <c r="J53" s="31">
        <f>ROUND((E53/D53-1)*100,1)</f>
        <v>-9.5</v>
      </c>
      <c r="K53" s="31">
        <f t="shared" si="0"/>
        <v>-31.9</v>
      </c>
      <c r="L53" s="31">
        <f t="shared" si="1"/>
        <v>14.6</v>
      </c>
      <c r="M53" s="44">
        <f>ROUND((H53/G53-1)*100,1)</f>
        <v>35.6</v>
      </c>
    </row>
    <row r="54" spans="2:13" ht="13.5">
      <c r="B54" s="3"/>
      <c r="C54" s="3"/>
      <c r="D54" s="4"/>
      <c r="E54" s="4"/>
      <c r="F54" s="9"/>
      <c r="G54" s="43"/>
      <c r="H54" s="37"/>
      <c r="I54" s="50"/>
      <c r="J54" s="31"/>
      <c r="K54" s="31"/>
      <c r="L54" s="31"/>
      <c r="M54" s="44"/>
    </row>
    <row r="55" spans="2:13" ht="13.5">
      <c r="B55" s="5" t="s">
        <v>22</v>
      </c>
      <c r="C55" s="3">
        <v>60.6</v>
      </c>
      <c r="D55" s="4">
        <v>110.05</v>
      </c>
      <c r="E55" s="4">
        <v>100</v>
      </c>
      <c r="F55" s="9">
        <v>97.55833333333334</v>
      </c>
      <c r="G55" s="43">
        <v>92.35833333333333</v>
      </c>
      <c r="H55" s="37">
        <v>93.71666666666665</v>
      </c>
      <c r="I55" s="50" t="s">
        <v>33</v>
      </c>
      <c r="J55" s="31">
        <f>ROUND((E55/D55-1)*100,1)</f>
        <v>-9.1</v>
      </c>
      <c r="K55" s="31">
        <f t="shared" si="0"/>
        <v>-2.4</v>
      </c>
      <c r="L55" s="31">
        <f t="shared" si="1"/>
        <v>-5.3</v>
      </c>
      <c r="M55" s="44">
        <f>ROUND((H55/G55-1)*100,1)</f>
        <v>1.5</v>
      </c>
    </row>
    <row r="56" spans="2:13" ht="14.25" thickBot="1">
      <c r="B56" s="6"/>
      <c r="C56" s="6"/>
      <c r="D56" s="7"/>
      <c r="E56" s="7"/>
      <c r="F56" s="21"/>
      <c r="G56" s="40"/>
      <c r="H56" s="41"/>
      <c r="I56" s="34"/>
      <c r="J56" s="39"/>
      <c r="K56" s="34"/>
      <c r="L56" s="35"/>
      <c r="M56" s="36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2008-12-18T00:41:00Z</cp:lastPrinted>
  <dcterms:created xsi:type="dcterms:W3CDTF">1999-04-02T04:51:29Z</dcterms:created>
  <dcterms:modified xsi:type="dcterms:W3CDTF">2009-06-23T00:45:49Z</dcterms:modified>
  <cp:category/>
  <cp:version/>
  <cp:contentType/>
  <cp:contentStatus/>
</cp:coreProperties>
</file>