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65" windowHeight="5895" activeTab="0"/>
  </bookViews>
  <sheets>
    <sheet name="特殊分類別指数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<sst xmlns="http://schemas.openxmlformats.org/spreadsheetml/2006/main" count="47" uniqueCount="24">
  <si>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原　　　　指　　　　数</t>
  </si>
  <si>
    <t>ウエイト</t>
  </si>
  <si>
    <t>　＜生　  産＞</t>
  </si>
  <si>
    <t xml:space="preserve"> 鉱　 工　 業　 総　 合</t>
  </si>
  <si>
    <t xml:space="preserve">   最  終  需  要  財</t>
  </si>
  <si>
    <t xml:space="preserve">     投     資     財</t>
  </si>
  <si>
    <t xml:space="preserve">       資      本     財</t>
  </si>
  <si>
    <t xml:space="preserve">       建      設     財</t>
  </si>
  <si>
    <t xml:space="preserve">     消     費     財</t>
  </si>
  <si>
    <t xml:space="preserve">       耐 久  消  費  財</t>
  </si>
  <si>
    <t xml:space="preserve">       非 耐 久 消 費 財</t>
  </si>
  <si>
    <t xml:space="preserve">   生      産      財</t>
  </si>
  <si>
    <t>　＜出　　荷＞</t>
  </si>
  <si>
    <t>　＜在　　庫＞</t>
  </si>
  <si>
    <t>前　　年　　比　（％）</t>
  </si>
  <si>
    <t>特　殊　分　類　別</t>
  </si>
  <si>
    <t>１３年</t>
  </si>
  <si>
    <t>１４年</t>
  </si>
  <si>
    <t>平成１２年＝１００</t>
  </si>
  <si>
    <t>（４）特殊分類別年指数</t>
  </si>
  <si>
    <t xml:space="preserve"> 　第１１表  特殊分類別指数 (原 指 数)</t>
  </si>
  <si>
    <t>１５年</t>
  </si>
  <si>
    <t>１６年</t>
  </si>
  <si>
    <t>１７年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</si>
</sst>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2">
    <font>
      <sz val="11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6" fontId="0" fillId="0" borderId="0" xfId="0" applyNumberFormat="1" applyAlignment="1" applyProtection="1">
      <alignment horizontal="left"/>
      <protection/>
    </xf>
    <xf numFmtId="176" fontId="0" fillId="0" borderId="1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 horizontal="left"/>
      <protection/>
    </xf>
    <xf numFmtId="176" fontId="0" fillId="0" borderId="2" xfId="0" applyNumberFormat="1" applyBorder="1" applyAlignment="1" applyProtection="1">
      <alignment horizontal="left"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 horizontal="left"/>
      <protection/>
    </xf>
    <xf numFmtId="176" fontId="0" fillId="0" borderId="6" xfId="0" applyNumberFormat="1" applyBorder="1" applyAlignment="1" applyProtection="1">
      <alignment/>
      <protection/>
    </xf>
    <xf numFmtId="176" fontId="0" fillId="0" borderId="7" xfId="0" applyNumberFormat="1" applyBorder="1" applyAlignment="1" applyProtection="1">
      <alignment/>
      <protection/>
    </xf>
    <xf numFmtId="0" fontId="0" fillId="0" borderId="0" xfId="0" applyAlignment="1" quotePrefix="1">
      <alignment/>
    </xf>
    <xf numFmtId="176" fontId="0" fillId="0" borderId="0" xfId="0" applyNumberFormat="1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176" fontId="0" fillId="0" borderId="9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left"/>
      <protection/>
    </xf>
    <xf numFmtId="176" fontId="0" fillId="0" borderId="11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6" fontId="0" fillId="0" borderId="13" xfId="0" applyNumberFormat="1" applyBorder="1" applyAlignment="1" applyProtection="1">
      <alignment/>
      <protection/>
    </xf>
    <xf numFmtId="176" fontId="0" fillId="0" borderId="13" xfId="0" applyNumberFormat="1" applyBorder="1" applyAlignment="1" applyProtection="1">
      <alignment horizontal="left"/>
      <protection/>
    </xf>
    <xf numFmtId="176" fontId="0" fillId="0" borderId="14" xfId="0" applyNumberFormat="1" applyBorder="1" applyAlignment="1" applyProtection="1">
      <alignment/>
      <protection/>
    </xf>
    <xf numFmtId="176" fontId="0" fillId="0" borderId="9" xfId="0" applyNumberFormat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5" xfId="0" applyNumberFormat="1" applyBorder="1" applyAlignment="1" applyProtection="1">
      <alignment/>
      <protection/>
    </xf>
    <xf numFmtId="0" fontId="0" fillId="0" borderId="16" xfId="0" applyNumberFormat="1" applyBorder="1" applyAlignment="1" applyProtection="1">
      <alignment/>
      <protection/>
    </xf>
    <xf numFmtId="176" fontId="0" fillId="0" borderId="17" xfId="0" applyNumberFormat="1" applyBorder="1" applyAlignment="1" applyProtection="1">
      <alignment horizontal="left"/>
      <protection/>
    </xf>
    <xf numFmtId="176" fontId="0" fillId="0" borderId="18" xfId="0" applyNumberFormat="1" applyBorder="1" applyAlignment="1" applyProtection="1">
      <alignment horizontal="center" vertical="center"/>
      <protection/>
    </xf>
    <xf numFmtId="176" fontId="0" fillId="0" borderId="19" xfId="0" applyNumberFormat="1" applyBorder="1" applyAlignment="1" applyProtection="1">
      <alignment horizontal="center" vertical="center"/>
      <protection/>
    </xf>
    <xf numFmtId="176" fontId="0" fillId="0" borderId="20" xfId="0" applyNumberFormat="1" applyBorder="1" applyAlignment="1" applyProtection="1">
      <alignment horizontal="center" vertical="center"/>
      <protection/>
    </xf>
    <xf numFmtId="176" fontId="0" fillId="0" borderId="21" xfId="0" applyNumberFormat="1" applyBorder="1" applyAlignment="1" applyProtection="1">
      <alignment horizontal="center" vertical="center"/>
      <protection/>
    </xf>
    <xf numFmtId="176" fontId="0" fillId="0" borderId="9" xfId="0" applyNumberFormat="1" applyBorder="1" applyAlignment="1" applyProtection="1">
      <alignment horizontal="center" vertical="center"/>
      <protection/>
    </xf>
    <xf numFmtId="176" fontId="0" fillId="0" borderId="22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7"/>
  <sheetViews>
    <sheetView tabSelected="1" workbookViewId="0" topLeftCell="A40">
      <selection activeCell="C10" sqref="C10"/>
    </sheetView>
  </sheetViews>
  <sheetFormatPr defaultColWidth="9.00390625" defaultRowHeight="13.5"/>
  <cols>
    <col min="2" max="2" width="20.375" style="0" customWidth="1"/>
    <col min="3" max="3" width="9.125" style="0" bestFit="1" customWidth="1"/>
    <col min="4" max="12" width="5.625" style="0" customWidth="1"/>
    <col min="13" max="13" width="5.875" style="0" bestFit="1" customWidth="1"/>
  </cols>
  <sheetData>
    <row r="1" ht="13.5">
      <c r="B1" t="s">
        <v>19</v>
      </c>
    </row>
    <row r="2" ht="13.5">
      <c r="B2" s="1" t="s">
        <v>20</v>
      </c>
    </row>
    <row r="4" spans="2:13" ht="14.25" thickBot="1">
      <c r="B4" s="13"/>
      <c r="C4" s="13"/>
      <c r="D4" s="13"/>
      <c r="E4" s="13"/>
      <c r="F4" s="13"/>
      <c r="G4" s="13"/>
      <c r="H4" s="13"/>
      <c r="I4" s="13"/>
      <c r="J4" s="13" t="s">
        <v>18</v>
      </c>
      <c r="K4" s="13"/>
      <c r="L4" s="13"/>
      <c r="M4" s="13"/>
    </row>
    <row r="5" spans="2:14" ht="13.5">
      <c r="B5" s="34" t="s">
        <v>15</v>
      </c>
      <c r="C5" s="37" t="s">
        <v>1</v>
      </c>
      <c r="D5" s="18"/>
      <c r="E5" s="19"/>
      <c r="F5" s="19"/>
      <c r="G5" s="19"/>
      <c r="H5" s="19"/>
      <c r="I5" s="25"/>
      <c r="J5" s="29"/>
      <c r="K5" s="29"/>
      <c r="L5" s="29"/>
      <c r="M5" s="30"/>
      <c r="N5" s="20"/>
    </row>
    <row r="6" spans="2:14" ht="13.5">
      <c r="B6" s="35"/>
      <c r="C6" s="38"/>
      <c r="D6" s="4"/>
      <c r="E6" s="17" t="s">
        <v>0</v>
      </c>
      <c r="F6" s="20"/>
      <c r="G6" s="20"/>
      <c r="H6" s="20"/>
      <c r="I6" s="28"/>
      <c r="J6" s="40" t="s">
        <v>14</v>
      </c>
      <c r="K6" s="41"/>
      <c r="L6" s="41"/>
      <c r="M6" s="42"/>
      <c r="N6" s="20"/>
    </row>
    <row r="7" spans="2:14" ht="13.5">
      <c r="B7" s="35"/>
      <c r="C7" s="38"/>
      <c r="D7" s="7"/>
      <c r="E7" s="8"/>
      <c r="F7" s="8"/>
      <c r="G7" s="8"/>
      <c r="H7" s="8"/>
      <c r="I7" s="7"/>
      <c r="J7" s="31"/>
      <c r="K7" s="31"/>
      <c r="L7" s="31"/>
      <c r="M7" s="32"/>
      <c r="N7" s="20"/>
    </row>
    <row r="8" spans="2:14" ht="13.5">
      <c r="B8" s="36"/>
      <c r="C8" s="39"/>
      <c r="D8" s="9" t="s">
        <v>16</v>
      </c>
      <c r="E8" s="9" t="s">
        <v>17</v>
      </c>
      <c r="F8" s="9" t="s">
        <v>21</v>
      </c>
      <c r="G8" s="9" t="s">
        <v>22</v>
      </c>
      <c r="H8" s="9" t="s">
        <v>23</v>
      </c>
      <c r="I8" s="9" t="s">
        <v>16</v>
      </c>
      <c r="J8" s="9" t="s">
        <v>17</v>
      </c>
      <c r="K8" s="9" t="s">
        <v>21</v>
      </c>
      <c r="L8" s="9" t="s">
        <v>22</v>
      </c>
      <c r="M8" s="33" t="s">
        <v>23</v>
      </c>
      <c r="N8" s="20"/>
    </row>
    <row r="9" spans="2:14" ht="13.5">
      <c r="B9" s="3"/>
      <c r="C9" s="4"/>
      <c r="D9" s="4"/>
      <c r="E9" s="4"/>
      <c r="F9" s="4"/>
      <c r="G9" s="14"/>
      <c r="H9" s="13"/>
      <c r="I9" s="15"/>
      <c r="J9" s="4"/>
      <c r="K9" s="4"/>
      <c r="L9" s="14"/>
      <c r="M9" s="21"/>
      <c r="N9" s="20"/>
    </row>
    <row r="10" spans="2:14" ht="13.5">
      <c r="B10" s="6" t="s">
        <v>2</v>
      </c>
      <c r="C10" s="4"/>
      <c r="D10" s="4"/>
      <c r="E10" s="4"/>
      <c r="F10" s="4"/>
      <c r="G10" s="15"/>
      <c r="H10" s="13"/>
      <c r="I10" s="15"/>
      <c r="J10" s="4"/>
      <c r="K10" s="4"/>
      <c r="L10" s="15"/>
      <c r="M10" s="21"/>
      <c r="N10" s="20"/>
    </row>
    <row r="11" spans="2:14" ht="13.5">
      <c r="B11" s="6" t="s">
        <v>3</v>
      </c>
      <c r="C11" s="4">
        <v>10000</v>
      </c>
      <c r="D11" s="4">
        <v>96.8</v>
      </c>
      <c r="E11" s="4">
        <v>100</v>
      </c>
      <c r="F11" s="4">
        <v>107.1</v>
      </c>
      <c r="G11" s="15">
        <v>112.4</v>
      </c>
      <c r="H11" s="13">
        <v>119.8</v>
      </c>
      <c r="I11" s="15">
        <v>-3.2</v>
      </c>
      <c r="J11" s="4">
        <v>3.3</v>
      </c>
      <c r="K11" s="4">
        <v>7.1</v>
      </c>
      <c r="L11" s="15">
        <v>4.9</v>
      </c>
      <c r="M11" s="21">
        <f>ROUND((H11/G11-1)*100,1)</f>
        <v>6.6</v>
      </c>
      <c r="N11" s="20"/>
    </row>
    <row r="12" spans="2:14" ht="13.5">
      <c r="B12" s="3"/>
      <c r="C12" s="4"/>
      <c r="D12" s="4"/>
      <c r="E12" s="4"/>
      <c r="F12" s="4"/>
      <c r="G12" s="15"/>
      <c r="H12" s="13"/>
      <c r="I12" s="15"/>
      <c r="J12" s="5"/>
      <c r="K12" s="5"/>
      <c r="L12" s="24"/>
      <c r="M12" s="22"/>
      <c r="N12" s="20"/>
    </row>
    <row r="13" spans="2:14" ht="13.5">
      <c r="B13" s="6" t="s">
        <v>4</v>
      </c>
      <c r="C13" s="4">
        <v>4153.1</v>
      </c>
      <c r="D13" s="4">
        <v>104.2</v>
      </c>
      <c r="E13" s="4">
        <v>107.7</v>
      </c>
      <c r="F13" s="4">
        <v>119.1</v>
      </c>
      <c r="G13" s="15">
        <v>132.9</v>
      </c>
      <c r="H13" s="13">
        <v>144.8</v>
      </c>
      <c r="I13" s="15">
        <v>4.2</v>
      </c>
      <c r="J13" s="4">
        <v>3.4</v>
      </c>
      <c r="K13" s="4">
        <v>10.6</v>
      </c>
      <c r="L13" s="15">
        <v>11.6</v>
      </c>
      <c r="M13" s="21">
        <f>ROUND((H13/G13-1)*100,1)</f>
        <v>9</v>
      </c>
      <c r="N13" s="20"/>
    </row>
    <row r="14" spans="2:14" ht="13.5">
      <c r="B14" s="3"/>
      <c r="C14" s="4"/>
      <c r="D14" s="4"/>
      <c r="E14" s="4"/>
      <c r="F14" s="4"/>
      <c r="G14" s="15"/>
      <c r="H14" s="20"/>
      <c r="I14" s="27"/>
      <c r="J14" s="5"/>
      <c r="K14" s="5"/>
      <c r="L14" s="24"/>
      <c r="M14" s="22"/>
      <c r="N14" s="20"/>
    </row>
    <row r="15" spans="2:14" ht="13.5">
      <c r="B15" s="6" t="s">
        <v>5</v>
      </c>
      <c r="C15" s="4">
        <f>SUM(C16:C17)</f>
        <v>2106.4</v>
      </c>
      <c r="D15" s="4">
        <v>100.7</v>
      </c>
      <c r="E15" s="4">
        <v>100</v>
      </c>
      <c r="F15" s="4">
        <v>96.6</v>
      </c>
      <c r="G15" s="15">
        <v>98.9</v>
      </c>
      <c r="H15" s="13">
        <v>97.1</v>
      </c>
      <c r="I15" s="15">
        <v>0.7</v>
      </c>
      <c r="J15" s="4">
        <v>-0.7</v>
      </c>
      <c r="K15" s="4">
        <v>-3.4</v>
      </c>
      <c r="L15" s="15">
        <v>2.4</v>
      </c>
      <c r="M15" s="21">
        <f>ROUND((H15/G15-1)*100,1)</f>
        <v>-1.8</v>
      </c>
      <c r="N15" s="20"/>
    </row>
    <row r="16" spans="2:14" ht="13.5">
      <c r="B16" s="6" t="s">
        <v>6</v>
      </c>
      <c r="C16" s="4">
        <v>1183.9</v>
      </c>
      <c r="D16" s="4">
        <v>106.7</v>
      </c>
      <c r="E16" s="4">
        <v>111</v>
      </c>
      <c r="F16" s="4">
        <v>108.7</v>
      </c>
      <c r="G16" s="15">
        <v>112.3</v>
      </c>
      <c r="H16" s="13">
        <v>100.1</v>
      </c>
      <c r="I16" s="15">
        <v>6.7</v>
      </c>
      <c r="J16" s="4">
        <v>4</v>
      </c>
      <c r="K16" s="4">
        <v>-2.1</v>
      </c>
      <c r="L16" s="15">
        <v>3.3</v>
      </c>
      <c r="M16" s="21">
        <f>ROUND((H16/G16-1)*100,1)</f>
        <v>-10.9</v>
      </c>
      <c r="N16" s="20"/>
    </row>
    <row r="17" spans="2:14" ht="13.5">
      <c r="B17" s="6" t="s">
        <v>7</v>
      </c>
      <c r="C17" s="4">
        <v>922.5</v>
      </c>
      <c r="D17" s="4">
        <v>93.1</v>
      </c>
      <c r="E17" s="4">
        <v>85.9</v>
      </c>
      <c r="F17" s="4">
        <v>81</v>
      </c>
      <c r="G17" s="15">
        <v>81.7</v>
      </c>
      <c r="H17" s="13">
        <v>93.3</v>
      </c>
      <c r="I17" s="15">
        <v>-6.9</v>
      </c>
      <c r="J17" s="4">
        <v>-7.7</v>
      </c>
      <c r="K17" s="4">
        <v>-5.7</v>
      </c>
      <c r="L17" s="15">
        <v>0.9</v>
      </c>
      <c r="M17" s="21">
        <f>ROUND((H17/G17-1)*100,1)</f>
        <v>14.2</v>
      </c>
      <c r="N17" s="20"/>
    </row>
    <row r="18" spans="2:14" ht="13.5">
      <c r="B18" s="3"/>
      <c r="C18" s="4"/>
      <c r="D18" s="4"/>
      <c r="E18" s="4"/>
      <c r="F18" s="4"/>
      <c r="G18" s="15"/>
      <c r="H18" s="20"/>
      <c r="I18" s="27"/>
      <c r="J18" s="5"/>
      <c r="K18" s="5"/>
      <c r="L18" s="24"/>
      <c r="M18" s="22"/>
      <c r="N18" s="20"/>
    </row>
    <row r="19" spans="2:14" ht="13.5">
      <c r="B19" s="6" t="s">
        <v>8</v>
      </c>
      <c r="C19" s="4">
        <f>SUM(C20:C21)</f>
        <v>2046.7</v>
      </c>
      <c r="D19" s="4">
        <v>107.7</v>
      </c>
      <c r="E19" s="4">
        <v>115.6</v>
      </c>
      <c r="F19" s="4">
        <v>142.3</v>
      </c>
      <c r="G19" s="15">
        <v>167.8</v>
      </c>
      <c r="H19" s="13">
        <v>194</v>
      </c>
      <c r="I19" s="15">
        <v>7.7</v>
      </c>
      <c r="J19" s="4">
        <v>7.3</v>
      </c>
      <c r="K19" s="4">
        <v>23.1</v>
      </c>
      <c r="L19" s="15">
        <v>17.9</v>
      </c>
      <c r="M19" s="21">
        <f>ROUND((H19/G19-1)*100,1)</f>
        <v>15.6</v>
      </c>
      <c r="N19" s="20"/>
    </row>
    <row r="20" spans="2:14" ht="13.5">
      <c r="B20" s="6" t="s">
        <v>9</v>
      </c>
      <c r="C20" s="4">
        <v>529.3</v>
      </c>
      <c r="D20" s="4">
        <v>139</v>
      </c>
      <c r="E20" s="4">
        <v>175.9</v>
      </c>
      <c r="F20" s="4">
        <v>276.6</v>
      </c>
      <c r="G20" s="15">
        <v>376.5</v>
      </c>
      <c r="H20" s="13">
        <v>551.7</v>
      </c>
      <c r="I20" s="15">
        <v>39</v>
      </c>
      <c r="J20" s="4">
        <v>26.5</v>
      </c>
      <c r="K20" s="4">
        <v>57.2</v>
      </c>
      <c r="L20" s="15">
        <v>36.1</v>
      </c>
      <c r="M20" s="21">
        <f>ROUND((H20/G20-1)*100,1)</f>
        <v>46.5</v>
      </c>
      <c r="N20" s="20"/>
    </row>
    <row r="21" spans="2:14" ht="13.5">
      <c r="B21" s="6" t="s">
        <v>10</v>
      </c>
      <c r="C21" s="4">
        <v>1517.4</v>
      </c>
      <c r="D21" s="4">
        <v>96.8</v>
      </c>
      <c r="E21" s="4">
        <v>94.5</v>
      </c>
      <c r="F21" s="4">
        <v>95.5</v>
      </c>
      <c r="G21" s="15">
        <v>95</v>
      </c>
      <c r="H21" s="13">
        <v>69.2</v>
      </c>
      <c r="I21" s="15">
        <v>-3.2</v>
      </c>
      <c r="J21" s="4">
        <v>-2.4</v>
      </c>
      <c r="K21" s="4">
        <v>1.1</v>
      </c>
      <c r="L21" s="15">
        <v>-0.5</v>
      </c>
      <c r="M21" s="21">
        <f>ROUND((H21/G21-1)*100,1)</f>
        <v>-27.2</v>
      </c>
      <c r="N21" s="20"/>
    </row>
    <row r="22" spans="2:14" ht="13.5">
      <c r="B22" s="3"/>
      <c r="C22" s="4"/>
      <c r="D22" s="4"/>
      <c r="E22" s="4"/>
      <c r="F22" s="4"/>
      <c r="G22" s="15"/>
      <c r="H22" s="13"/>
      <c r="I22" s="15"/>
      <c r="J22" s="5"/>
      <c r="K22" s="5"/>
      <c r="L22" s="24"/>
      <c r="M22" s="22"/>
      <c r="N22" s="20"/>
    </row>
    <row r="23" spans="2:14" ht="13.5">
      <c r="B23" s="6" t="s">
        <v>11</v>
      </c>
      <c r="C23" s="4">
        <v>5846.9</v>
      </c>
      <c r="D23" s="4">
        <v>91.5</v>
      </c>
      <c r="E23" s="4">
        <v>94.6</v>
      </c>
      <c r="F23" s="4">
        <v>98.5</v>
      </c>
      <c r="G23" s="15">
        <v>97.9</v>
      </c>
      <c r="H23" s="13">
        <v>102.1</v>
      </c>
      <c r="I23" s="15">
        <v>-8.5</v>
      </c>
      <c r="J23" s="4">
        <v>3.4</v>
      </c>
      <c r="K23" s="4">
        <v>4.1</v>
      </c>
      <c r="L23" s="15">
        <v>-0.6</v>
      </c>
      <c r="M23" s="21">
        <f>ROUND((H23/G23-1)*100,1)</f>
        <v>4.3</v>
      </c>
      <c r="N23" s="20"/>
    </row>
    <row r="24" spans="2:14" ht="13.5">
      <c r="B24" s="3"/>
      <c r="C24" s="4"/>
      <c r="D24" s="4"/>
      <c r="E24" s="4"/>
      <c r="F24" s="4"/>
      <c r="G24" s="15"/>
      <c r="H24" s="13"/>
      <c r="I24" s="15"/>
      <c r="J24" s="5"/>
      <c r="K24" s="5"/>
      <c r="L24" s="24"/>
      <c r="M24" s="22"/>
      <c r="N24" s="20"/>
    </row>
    <row r="25" spans="2:14" ht="13.5">
      <c r="B25" s="6" t="s">
        <v>12</v>
      </c>
      <c r="C25" s="4"/>
      <c r="D25" s="4"/>
      <c r="E25" s="4"/>
      <c r="F25" s="4"/>
      <c r="G25" s="15"/>
      <c r="H25" s="13"/>
      <c r="I25" s="15"/>
      <c r="J25" s="5"/>
      <c r="K25" s="5"/>
      <c r="L25" s="24"/>
      <c r="M25" s="22"/>
      <c r="N25" s="20"/>
    </row>
    <row r="26" spans="2:14" ht="13.5">
      <c r="B26" s="6" t="s">
        <v>3</v>
      </c>
      <c r="C26" s="4">
        <v>10000</v>
      </c>
      <c r="D26" s="4">
        <v>98.7</v>
      </c>
      <c r="E26" s="4">
        <v>106.4</v>
      </c>
      <c r="F26" s="4">
        <v>113.7</v>
      </c>
      <c r="G26" s="15">
        <v>120.9</v>
      </c>
      <c r="H26" s="13">
        <v>123.5</v>
      </c>
      <c r="I26" s="15">
        <v>-1.3</v>
      </c>
      <c r="J26" s="4">
        <v>7.8</v>
      </c>
      <c r="K26" s="4">
        <v>6.9</v>
      </c>
      <c r="L26" s="15">
        <v>6.3</v>
      </c>
      <c r="M26" s="21">
        <f>ROUND((H26/G26-1)*100,1)</f>
        <v>2.2</v>
      </c>
      <c r="N26" s="20"/>
    </row>
    <row r="27" spans="2:14" ht="13.5">
      <c r="B27" s="3"/>
      <c r="C27" s="4"/>
      <c r="D27" s="4"/>
      <c r="E27" s="4"/>
      <c r="F27" s="4"/>
      <c r="G27" s="15"/>
      <c r="H27" s="13"/>
      <c r="I27" s="15"/>
      <c r="J27" s="5"/>
      <c r="K27" s="5"/>
      <c r="L27" s="24"/>
      <c r="M27" s="22"/>
      <c r="N27" s="20"/>
    </row>
    <row r="28" spans="2:14" ht="13.5">
      <c r="B28" s="6" t="s">
        <v>4</v>
      </c>
      <c r="C28" s="4">
        <v>3705.2</v>
      </c>
      <c r="D28" s="4">
        <v>110.1</v>
      </c>
      <c r="E28" s="4">
        <v>120.2</v>
      </c>
      <c r="F28" s="4">
        <v>138.7</v>
      </c>
      <c r="G28" s="15">
        <v>157</v>
      </c>
      <c r="H28" s="13">
        <v>159.7</v>
      </c>
      <c r="I28" s="15">
        <v>10.1</v>
      </c>
      <c r="J28" s="4">
        <v>9.2</v>
      </c>
      <c r="K28" s="4">
        <v>15.4</v>
      </c>
      <c r="L28" s="15">
        <v>13.2</v>
      </c>
      <c r="M28" s="21">
        <f>ROUND((H28/G28-1)*100,1)</f>
        <v>1.7</v>
      </c>
      <c r="N28" s="20"/>
    </row>
    <row r="29" spans="2:14" ht="13.5">
      <c r="B29" s="3"/>
      <c r="C29" s="4"/>
      <c r="D29" s="4"/>
      <c r="E29" s="4"/>
      <c r="F29" s="4"/>
      <c r="G29" s="15"/>
      <c r="H29" s="20"/>
      <c r="I29" s="27"/>
      <c r="J29" s="5"/>
      <c r="K29" s="5"/>
      <c r="L29" s="24"/>
      <c r="M29" s="22"/>
      <c r="N29" s="20"/>
    </row>
    <row r="30" spans="2:14" ht="13.5">
      <c r="B30" s="6" t="s">
        <v>5</v>
      </c>
      <c r="C30" s="4">
        <f>SUM(C31:C32)</f>
        <v>1394.1</v>
      </c>
      <c r="D30" s="4">
        <v>101.6</v>
      </c>
      <c r="E30" s="4">
        <v>100</v>
      </c>
      <c r="F30" s="4">
        <v>98.5</v>
      </c>
      <c r="G30" s="15">
        <v>100.6</v>
      </c>
      <c r="H30" s="13">
        <v>100</v>
      </c>
      <c r="I30" s="15">
        <v>1.6</v>
      </c>
      <c r="J30" s="4">
        <v>-1.6</v>
      </c>
      <c r="K30" s="4">
        <v>-1.5</v>
      </c>
      <c r="L30" s="15">
        <v>2.1</v>
      </c>
      <c r="M30" s="21">
        <f aca="true" t="shared" si="0" ref="M30:M38">ROUND((H30/G30-1)*100,1)</f>
        <v>-0.6</v>
      </c>
      <c r="N30" s="20"/>
    </row>
    <row r="31" spans="2:14" ht="13.5">
      <c r="B31" s="6" t="s">
        <v>6</v>
      </c>
      <c r="C31" s="4">
        <v>764.6</v>
      </c>
      <c r="D31" s="4">
        <v>107.3</v>
      </c>
      <c r="E31" s="4">
        <v>111.6</v>
      </c>
      <c r="F31" s="4">
        <v>111.9</v>
      </c>
      <c r="G31" s="15">
        <v>113.6</v>
      </c>
      <c r="H31" s="13">
        <v>105.1</v>
      </c>
      <c r="I31" s="15">
        <v>7.3</v>
      </c>
      <c r="J31" s="4">
        <v>4</v>
      </c>
      <c r="K31" s="4">
        <v>0.3</v>
      </c>
      <c r="L31" s="15">
        <v>1.5</v>
      </c>
      <c r="M31" s="21">
        <f t="shared" si="0"/>
        <v>-7.5</v>
      </c>
      <c r="N31" s="20"/>
    </row>
    <row r="32" spans="2:14" ht="13.5">
      <c r="B32" s="6" t="s">
        <v>7</v>
      </c>
      <c r="C32" s="4">
        <v>629.5</v>
      </c>
      <c r="D32" s="4">
        <v>94.8</v>
      </c>
      <c r="E32" s="4">
        <v>86</v>
      </c>
      <c r="F32" s="4">
        <v>82.1</v>
      </c>
      <c r="G32" s="15">
        <v>84.9</v>
      </c>
      <c r="H32" s="13">
        <v>93.8</v>
      </c>
      <c r="I32" s="15">
        <v>-5.2</v>
      </c>
      <c r="J32" s="4">
        <v>-9.3</v>
      </c>
      <c r="K32" s="4">
        <v>-4.5</v>
      </c>
      <c r="L32" s="15">
        <v>3.4</v>
      </c>
      <c r="M32" s="21">
        <f t="shared" si="0"/>
        <v>10.5</v>
      </c>
      <c r="N32" s="20"/>
    </row>
    <row r="33" spans="2:14" ht="13.5">
      <c r="B33" s="3"/>
      <c r="C33" s="4"/>
      <c r="D33" s="4"/>
      <c r="E33" s="4"/>
      <c r="F33" s="4"/>
      <c r="G33" s="15"/>
      <c r="H33" s="20"/>
      <c r="I33" s="27"/>
      <c r="J33" s="5"/>
      <c r="K33" s="5"/>
      <c r="L33" s="24"/>
      <c r="M33" s="22"/>
      <c r="N33" s="20"/>
    </row>
    <row r="34" spans="2:14" ht="13.5">
      <c r="B34" s="6" t="s">
        <v>8</v>
      </c>
      <c r="C34" s="4">
        <f>SUM(C35:C36)</f>
        <v>2311.1</v>
      </c>
      <c r="D34" s="4">
        <v>115.1</v>
      </c>
      <c r="E34" s="4">
        <v>132.3</v>
      </c>
      <c r="F34" s="4">
        <v>162.9</v>
      </c>
      <c r="G34" s="15">
        <v>190.9</v>
      </c>
      <c r="H34" s="13">
        <v>195.7</v>
      </c>
      <c r="I34" s="15">
        <v>15.1</v>
      </c>
      <c r="J34" s="4">
        <v>14.9</v>
      </c>
      <c r="K34" s="4">
        <v>23.1</v>
      </c>
      <c r="L34" s="15">
        <v>17.2</v>
      </c>
      <c r="M34" s="21">
        <f t="shared" si="0"/>
        <v>2.5</v>
      </c>
      <c r="N34" s="20"/>
    </row>
    <row r="35" spans="2:14" ht="13.5">
      <c r="B35" s="6" t="s">
        <v>9</v>
      </c>
      <c r="C35" s="4">
        <v>468.4</v>
      </c>
      <c r="D35" s="4">
        <v>174.8</v>
      </c>
      <c r="E35" s="4">
        <v>267.8</v>
      </c>
      <c r="F35" s="4">
        <v>414.5</v>
      </c>
      <c r="G35" s="15">
        <v>541.5</v>
      </c>
      <c r="H35" s="13">
        <v>658.8</v>
      </c>
      <c r="I35" s="15">
        <v>74.8</v>
      </c>
      <c r="J35" s="4">
        <v>53.2</v>
      </c>
      <c r="K35" s="4">
        <v>54.8</v>
      </c>
      <c r="L35" s="15">
        <v>30.6</v>
      </c>
      <c r="M35" s="21">
        <f t="shared" si="0"/>
        <v>21.7</v>
      </c>
      <c r="N35" s="20"/>
    </row>
    <row r="36" spans="2:14" ht="13.5">
      <c r="B36" s="6" t="s">
        <v>10</v>
      </c>
      <c r="C36" s="4">
        <v>1842.7</v>
      </c>
      <c r="D36" s="4">
        <v>100</v>
      </c>
      <c r="E36" s="4">
        <v>97.9</v>
      </c>
      <c r="F36" s="4">
        <v>98.9</v>
      </c>
      <c r="G36" s="15">
        <v>101.8</v>
      </c>
      <c r="H36" s="13">
        <v>78</v>
      </c>
      <c r="I36" s="15">
        <v>0</v>
      </c>
      <c r="J36" s="4">
        <v>-2.1</v>
      </c>
      <c r="K36" s="4">
        <v>1</v>
      </c>
      <c r="L36" s="15">
        <v>2.9</v>
      </c>
      <c r="M36" s="21">
        <f t="shared" si="0"/>
        <v>-23.4</v>
      </c>
      <c r="N36" s="20"/>
    </row>
    <row r="37" spans="2:14" ht="13.5">
      <c r="B37" s="3"/>
      <c r="C37" s="4"/>
      <c r="D37" s="4"/>
      <c r="E37" s="4"/>
      <c r="F37" s="4"/>
      <c r="G37" s="15"/>
      <c r="H37" s="13"/>
      <c r="I37" s="15"/>
      <c r="J37" s="5"/>
      <c r="K37" s="5"/>
      <c r="L37" s="24"/>
      <c r="M37" s="22"/>
      <c r="N37" s="20"/>
    </row>
    <row r="38" spans="2:14" ht="13.5">
      <c r="B38" s="6" t="s">
        <v>11</v>
      </c>
      <c r="C38" s="4">
        <v>6294.8</v>
      </c>
      <c r="D38" s="4">
        <v>92.1</v>
      </c>
      <c r="E38" s="4">
        <v>98.3</v>
      </c>
      <c r="F38" s="4">
        <v>99</v>
      </c>
      <c r="G38" s="15">
        <v>99.6</v>
      </c>
      <c r="H38" s="13">
        <v>102.2</v>
      </c>
      <c r="I38" s="15">
        <v>-7.9</v>
      </c>
      <c r="J38" s="4">
        <v>6.7</v>
      </c>
      <c r="K38" s="4">
        <v>0.7</v>
      </c>
      <c r="L38" s="15">
        <v>0.6</v>
      </c>
      <c r="M38" s="21">
        <f t="shared" si="0"/>
        <v>2.6</v>
      </c>
      <c r="N38" s="20"/>
    </row>
    <row r="39" spans="2:14" ht="13.5">
      <c r="B39" s="3"/>
      <c r="C39" s="4"/>
      <c r="D39" s="4"/>
      <c r="E39" s="4"/>
      <c r="F39" s="4"/>
      <c r="G39" s="15"/>
      <c r="H39" s="13"/>
      <c r="I39" s="15"/>
      <c r="J39" s="5"/>
      <c r="K39" s="5"/>
      <c r="L39" s="24"/>
      <c r="M39" s="22"/>
      <c r="N39" s="20"/>
    </row>
    <row r="40" spans="2:14" ht="13.5">
      <c r="B40" s="6" t="s">
        <v>13</v>
      </c>
      <c r="C40" s="4"/>
      <c r="D40" s="4"/>
      <c r="E40" s="4"/>
      <c r="F40" s="4"/>
      <c r="G40" s="15"/>
      <c r="H40" s="13"/>
      <c r="I40" s="15"/>
      <c r="J40" s="5"/>
      <c r="K40" s="5"/>
      <c r="L40" s="24"/>
      <c r="M40" s="22"/>
      <c r="N40" s="20"/>
    </row>
    <row r="41" spans="2:14" ht="13.5">
      <c r="B41" s="6" t="s">
        <v>3</v>
      </c>
      <c r="C41" s="4">
        <v>10000</v>
      </c>
      <c r="D41" s="4">
        <v>105.7</v>
      </c>
      <c r="E41" s="4">
        <v>102.8</v>
      </c>
      <c r="F41" s="4">
        <v>92.6</v>
      </c>
      <c r="G41" s="15">
        <v>92.6</v>
      </c>
      <c r="H41" s="13">
        <v>101.6</v>
      </c>
      <c r="I41" s="15">
        <v>5.7</v>
      </c>
      <c r="J41" s="4">
        <v>-2.7</v>
      </c>
      <c r="K41" s="4">
        <v>-9.9</v>
      </c>
      <c r="L41" s="15">
        <v>0</v>
      </c>
      <c r="M41" s="21">
        <f aca="true" t="shared" si="1" ref="M41:M53">ROUND((H41/G41-1)*100,1)</f>
        <v>9.7</v>
      </c>
      <c r="N41" s="20"/>
    </row>
    <row r="42" spans="2:14" ht="13.5">
      <c r="B42" s="3"/>
      <c r="C42" s="4"/>
      <c r="D42" s="4"/>
      <c r="E42" s="4"/>
      <c r="F42" s="4"/>
      <c r="G42" s="15"/>
      <c r="H42" s="13"/>
      <c r="I42" s="15"/>
      <c r="J42" s="5"/>
      <c r="K42" s="5"/>
      <c r="L42" s="24"/>
      <c r="M42" s="22"/>
      <c r="N42" s="20"/>
    </row>
    <row r="43" spans="2:14" ht="13.5">
      <c r="B43" s="6" t="s">
        <v>4</v>
      </c>
      <c r="C43" s="4">
        <v>2333.7</v>
      </c>
      <c r="D43" s="4">
        <v>101</v>
      </c>
      <c r="E43" s="4">
        <v>97.6</v>
      </c>
      <c r="F43" s="4">
        <v>90.9</v>
      </c>
      <c r="G43" s="15">
        <v>86.7</v>
      </c>
      <c r="H43" s="13">
        <v>77.4</v>
      </c>
      <c r="I43" s="15">
        <v>1</v>
      </c>
      <c r="J43" s="4">
        <v>-3.4</v>
      </c>
      <c r="K43" s="4">
        <v>-6.9</v>
      </c>
      <c r="L43" s="15">
        <v>-4.6</v>
      </c>
      <c r="M43" s="21">
        <f t="shared" si="1"/>
        <v>-10.7</v>
      </c>
      <c r="N43" s="20"/>
    </row>
    <row r="44" spans="2:14" ht="13.5">
      <c r="B44" s="3"/>
      <c r="C44" s="4"/>
      <c r="D44" s="5"/>
      <c r="E44" s="4"/>
      <c r="F44" s="4"/>
      <c r="G44" s="15"/>
      <c r="H44" s="20"/>
      <c r="I44" s="27"/>
      <c r="J44" s="5"/>
      <c r="K44" s="5"/>
      <c r="L44" s="24"/>
      <c r="M44" s="22"/>
      <c r="N44" s="20"/>
    </row>
    <row r="45" spans="2:14" ht="13.5">
      <c r="B45" s="6" t="s">
        <v>5</v>
      </c>
      <c r="C45" s="4">
        <f>SUM(C46:C47)</f>
        <v>1436.1</v>
      </c>
      <c r="D45" s="4">
        <v>101.4</v>
      </c>
      <c r="E45" s="4">
        <v>99.3</v>
      </c>
      <c r="F45" s="4">
        <v>85.4</v>
      </c>
      <c r="G45" s="15">
        <v>83.5</v>
      </c>
      <c r="H45" s="13">
        <v>81</v>
      </c>
      <c r="I45" s="15">
        <v>1.4</v>
      </c>
      <c r="J45" s="4">
        <v>-2.1</v>
      </c>
      <c r="K45" s="4">
        <v>-14</v>
      </c>
      <c r="L45" s="15">
        <v>-2.2</v>
      </c>
      <c r="M45" s="21">
        <f t="shared" si="1"/>
        <v>-3</v>
      </c>
      <c r="N45" s="20"/>
    </row>
    <row r="46" spans="2:14" ht="13.5">
      <c r="B46" s="6" t="s">
        <v>6</v>
      </c>
      <c r="C46" s="4">
        <v>201.3</v>
      </c>
      <c r="D46" s="4">
        <v>101</v>
      </c>
      <c r="E46" s="4">
        <v>91.9</v>
      </c>
      <c r="F46" s="4">
        <v>87.4</v>
      </c>
      <c r="G46" s="15">
        <v>92.9</v>
      </c>
      <c r="H46" s="13">
        <v>94.9</v>
      </c>
      <c r="I46" s="15">
        <v>1</v>
      </c>
      <c r="J46" s="4">
        <v>-9</v>
      </c>
      <c r="K46" s="4">
        <v>-4.9</v>
      </c>
      <c r="L46" s="15">
        <v>6.3</v>
      </c>
      <c r="M46" s="21">
        <f t="shared" si="1"/>
        <v>2.2</v>
      </c>
      <c r="N46" s="20"/>
    </row>
    <row r="47" spans="2:14" ht="13.5">
      <c r="B47" s="6" t="s">
        <v>7</v>
      </c>
      <c r="C47" s="4">
        <v>1234.8</v>
      </c>
      <c r="D47" s="4">
        <v>101.4</v>
      </c>
      <c r="E47" s="4">
        <v>100.5</v>
      </c>
      <c r="F47" s="4">
        <v>85</v>
      </c>
      <c r="G47" s="15">
        <v>82</v>
      </c>
      <c r="H47" s="13">
        <v>78.7</v>
      </c>
      <c r="I47" s="15">
        <v>1.4</v>
      </c>
      <c r="J47" s="4">
        <v>-0.9</v>
      </c>
      <c r="K47" s="4">
        <v>-15.4</v>
      </c>
      <c r="L47" s="15">
        <v>-3.5</v>
      </c>
      <c r="M47" s="21">
        <f t="shared" si="1"/>
        <v>-4</v>
      </c>
      <c r="N47" s="20"/>
    </row>
    <row r="48" spans="2:14" ht="13.5">
      <c r="B48" s="3"/>
      <c r="C48" s="4"/>
      <c r="D48" s="4"/>
      <c r="E48" s="4"/>
      <c r="F48" s="4"/>
      <c r="G48" s="15"/>
      <c r="H48" s="20"/>
      <c r="I48" s="27"/>
      <c r="J48" s="5"/>
      <c r="K48" s="5"/>
      <c r="L48" s="24"/>
      <c r="M48" s="22"/>
      <c r="N48" s="20"/>
    </row>
    <row r="49" spans="2:14" ht="13.5">
      <c r="B49" s="6" t="s">
        <v>8</v>
      </c>
      <c r="C49" s="4">
        <f>SUM(C50:C51)</f>
        <v>897.6</v>
      </c>
      <c r="D49" s="4">
        <v>100.4</v>
      </c>
      <c r="E49" s="4">
        <v>94.7</v>
      </c>
      <c r="F49" s="4">
        <v>99.8</v>
      </c>
      <c r="G49" s="15">
        <v>91.9</v>
      </c>
      <c r="H49" s="13">
        <v>71.7</v>
      </c>
      <c r="I49" s="15">
        <v>0.4</v>
      </c>
      <c r="J49" s="4">
        <v>-5.7</v>
      </c>
      <c r="K49" s="4">
        <v>5.4</v>
      </c>
      <c r="L49" s="15">
        <v>-7.9</v>
      </c>
      <c r="M49" s="21">
        <f t="shared" si="1"/>
        <v>-22</v>
      </c>
      <c r="N49" s="20"/>
    </row>
    <row r="50" spans="2:14" ht="13.5">
      <c r="B50" s="6" t="s">
        <v>9</v>
      </c>
      <c r="C50" s="4">
        <v>239.1</v>
      </c>
      <c r="D50" s="4">
        <v>93</v>
      </c>
      <c r="E50" s="4">
        <v>94.2</v>
      </c>
      <c r="F50" s="4">
        <v>67.7</v>
      </c>
      <c r="G50" s="15">
        <v>76.1</v>
      </c>
      <c r="H50" s="13">
        <v>76.2</v>
      </c>
      <c r="I50" s="15">
        <v>-7</v>
      </c>
      <c r="J50" s="4">
        <v>1.3</v>
      </c>
      <c r="K50" s="4">
        <v>-28.1</v>
      </c>
      <c r="L50" s="15">
        <v>12.4</v>
      </c>
      <c r="M50" s="21">
        <f t="shared" si="1"/>
        <v>0.1</v>
      </c>
      <c r="N50" s="20"/>
    </row>
    <row r="51" spans="2:14" ht="13.5">
      <c r="B51" s="6" t="s">
        <v>10</v>
      </c>
      <c r="C51" s="4">
        <v>658.5</v>
      </c>
      <c r="D51" s="4">
        <v>103</v>
      </c>
      <c r="E51" s="4">
        <v>94.9</v>
      </c>
      <c r="F51" s="4">
        <v>111.4</v>
      </c>
      <c r="G51" s="15">
        <v>97.7</v>
      </c>
      <c r="H51" s="13">
        <v>70.1</v>
      </c>
      <c r="I51" s="15">
        <v>3</v>
      </c>
      <c r="J51" s="4">
        <v>-7.9</v>
      </c>
      <c r="K51" s="4">
        <v>17.4</v>
      </c>
      <c r="L51" s="15">
        <v>-12.3</v>
      </c>
      <c r="M51" s="21">
        <f t="shared" si="1"/>
        <v>-28.2</v>
      </c>
      <c r="N51" s="20"/>
    </row>
    <row r="52" spans="2:14" ht="13.5">
      <c r="B52" s="3"/>
      <c r="C52" s="4"/>
      <c r="D52" s="4"/>
      <c r="E52" s="4"/>
      <c r="F52" s="4"/>
      <c r="G52" s="15"/>
      <c r="H52" s="13"/>
      <c r="I52" s="15"/>
      <c r="J52" s="5"/>
      <c r="K52" s="5"/>
      <c r="L52" s="24"/>
      <c r="M52" s="22"/>
      <c r="N52" s="20"/>
    </row>
    <row r="53" spans="2:14" ht="13.5">
      <c r="B53" s="6" t="s">
        <v>11</v>
      </c>
      <c r="C53" s="4">
        <v>7666.3</v>
      </c>
      <c r="D53" s="4">
        <v>107.2</v>
      </c>
      <c r="E53" s="4">
        <v>104.5</v>
      </c>
      <c r="F53" s="4">
        <v>93.1</v>
      </c>
      <c r="G53" s="15">
        <v>94.4</v>
      </c>
      <c r="H53" s="13">
        <v>108.9</v>
      </c>
      <c r="I53" s="15">
        <v>7.2</v>
      </c>
      <c r="J53" s="4">
        <v>-2.5</v>
      </c>
      <c r="K53" s="4">
        <v>-10.9</v>
      </c>
      <c r="L53" s="15">
        <v>1.4</v>
      </c>
      <c r="M53" s="21">
        <f t="shared" si="1"/>
        <v>15.4</v>
      </c>
      <c r="N53" s="20"/>
    </row>
    <row r="54" spans="2:14" ht="14.25" thickBot="1">
      <c r="B54" s="10"/>
      <c r="C54" s="11"/>
      <c r="D54" s="11"/>
      <c r="E54" s="11"/>
      <c r="F54" s="11"/>
      <c r="G54" s="16"/>
      <c r="H54" s="2"/>
      <c r="I54" s="16"/>
      <c r="J54" s="11"/>
      <c r="K54" s="11"/>
      <c r="L54" s="16"/>
      <c r="M54" s="23"/>
      <c r="N54" s="20"/>
    </row>
    <row r="56" ht="17.25">
      <c r="F56" s="26"/>
    </row>
    <row r="57" ht="13.5">
      <c r="E57" s="12"/>
    </row>
  </sheetData>
  <mergeCells count="3">
    <mergeCell ref="B5:B8"/>
    <mergeCell ref="C5:C8"/>
    <mergeCell ref="J6:M6"/>
  </mergeCells>
  <printOptions/>
  <pageMargins left="0.3937007874015748" right="0.1968503937007874" top="0.984251968503937" bottom="0.984251968503937" header="0.5118110236220472" footer="0.42"/>
  <pageSetup firstPageNumber="34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 広報広聴課</cp:lastModifiedBy>
  <cp:lastPrinted>2005-08-15T04:29:44Z</cp:lastPrinted>
  <dcterms:created xsi:type="dcterms:W3CDTF">1999-04-02T05:12:41Z</dcterms:created>
  <dcterms:modified xsi:type="dcterms:W3CDTF">2006-08-01T08:16:40Z</dcterms:modified>
  <cp:category/>
  <cp:version/>
  <cp:contentType/>
  <cp:contentStatus/>
</cp:coreProperties>
</file>