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25表" sheetId="1" r:id="rId1"/>
  </sheets>
  <externalReferences>
    <externalReference r:id="rId4"/>
  </externalReferences>
  <definedNames>
    <definedName name="_xlnm.Print_Area" localSheetId="0">'第25表'!$A$1:$U$29</definedName>
  </definedNames>
  <calcPr fullCalcOnLoad="1"/>
</workbook>
</file>

<file path=xl/sharedStrings.xml><?xml version="1.0" encoding="utf-8"?>
<sst xmlns="http://schemas.openxmlformats.org/spreadsheetml/2006/main" count="67" uniqueCount="37">
  <si>
    <t>学　　　　　年　　　　　別　　　　　生　　　　　徒　　　　　数</t>
  </si>
  <si>
    <t xml:space="preserve"> </t>
  </si>
  <si>
    <t>本　　　　科</t>
  </si>
  <si>
    <t>入学者数</t>
  </si>
  <si>
    <t>区    分</t>
  </si>
  <si>
    <t>２　学　年</t>
  </si>
  <si>
    <t>３　学　年</t>
  </si>
  <si>
    <t>４　学　年</t>
  </si>
  <si>
    <t>計</t>
  </si>
  <si>
    <t>男</t>
  </si>
  <si>
    <t>女</t>
  </si>
  <si>
    <t>中学卒業者</t>
  </si>
  <si>
    <t>豊後大野市</t>
  </si>
  <si>
    <t>由布市</t>
  </si>
  <si>
    <t>国東市</t>
  </si>
  <si>
    <t>総             数</t>
  </si>
  <si>
    <t>１　学　年</t>
  </si>
  <si>
    <t>過 年 度</t>
  </si>
  <si>
    <t>平成19年5月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</si>
  <si>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</si>
  <si>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</si>
  <si>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</si>
  <si>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</si>
  <si>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</si>
  <si>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</si>
  <si>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</si>
  <si>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</si>
  <si>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</si>
  <si>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</si>
  <si>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</si>
  <si>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日出町</t>
  </si>
  <si>
    <t>玖珠町</t>
  </si>
  <si>
    <t>第25表    学年別生徒数及び入学状況　（高等学校　全日制・定時制）</t>
  </si>
  <si>
    <t>入学状況(全日制･本科)</t>
  </si>
  <si>
    <t>専  攻  科</t>
  </si>
  <si>
    <r>
      <t>う 　</t>
    </r>
    <r>
      <rPr>
        <sz val="14"/>
        <rFont val="明朝体"/>
        <family val="3"/>
      </rPr>
      <t xml:space="preserve"> </t>
    </r>
    <r>
      <rPr>
        <sz val="14"/>
        <rFont val="明朝体"/>
        <family val="3"/>
      </rPr>
      <t xml:space="preserve"> ち</t>
    </r>
  </si>
  <si>
    <t>平成20年5月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</si>
</sst>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* #,##0.0_ ;_ * \-#,##0.0_ ;_ * &quot;-&quot;_ ;_ @_ 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5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69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4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6" xfId="0" applyNumberFormat="1" applyBorder="1" applyAlignment="1">
      <alignment vertical="center"/>
    </xf>
    <xf numFmtId="3" fontId="0" fillId="2" borderId="8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distributed" vertical="center"/>
    </xf>
    <xf numFmtId="3" fontId="0" fillId="2" borderId="3" xfId="0" applyNumberFormat="1" applyBorder="1" applyAlignment="1">
      <alignment horizontal="centerContinuous" vertical="center"/>
    </xf>
    <xf numFmtId="3" fontId="0" fillId="2" borderId="4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distributed" vertical="center"/>
    </xf>
    <xf numFmtId="3" fontId="0" fillId="2" borderId="5" xfId="0" applyNumberFormat="1" applyBorder="1" applyAlignment="1">
      <alignment horizontal="centerContinuous" vertical="center"/>
    </xf>
    <xf numFmtId="3" fontId="0" fillId="2" borderId="5" xfId="0" applyNumberFormat="1" applyBorder="1" applyAlignment="1">
      <alignment horizontal="distributed" vertical="center"/>
    </xf>
    <xf numFmtId="3" fontId="6" fillId="2" borderId="0" xfId="0" applyNumberFormat="1" applyFont="1" applyBorder="1" applyAlignment="1">
      <alignment horizontal="centerContinuous" vertical="center"/>
    </xf>
    <xf numFmtId="3" fontId="6" fillId="2" borderId="5" xfId="0" applyNumberFormat="1" applyFont="1" applyBorder="1" applyAlignment="1">
      <alignment horizontal="centerContinuous" vertical="center"/>
    </xf>
    <xf numFmtId="3" fontId="0" fillId="2" borderId="8" xfId="0" applyNumberFormat="1" applyBorder="1" applyAlignment="1">
      <alignment horizontal="distributed" vertical="center"/>
    </xf>
    <xf numFmtId="3" fontId="0" fillId="2" borderId="4" xfId="0" applyBorder="1" applyAlignment="1">
      <alignment horizontal="center" vertical="center"/>
    </xf>
    <xf numFmtId="3" fontId="0" fillId="2" borderId="0" xfId="0" applyBorder="1" applyAlignment="1">
      <alignment horizontal="center" vertical="center"/>
    </xf>
    <xf numFmtId="3" fontId="0" fillId="2" borderId="5" xfId="0" applyBorder="1" applyAlignment="1">
      <alignment horizontal="center" vertical="center"/>
    </xf>
    <xf numFmtId="3" fontId="0" fillId="2" borderId="4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6" fillId="2" borderId="9" xfId="0" applyNumberFormat="1" applyFont="1" applyBorder="1" applyAlignment="1">
      <alignment horizontal="center" vertical="center"/>
    </xf>
    <xf numFmtId="3" fontId="6" fillId="2" borderId="10" xfId="0" applyNumberFormat="1" applyFont="1" applyBorder="1" applyAlignment="1">
      <alignment horizontal="center" vertical="center"/>
    </xf>
    <xf numFmtId="3" fontId="6" fillId="2" borderId="11" xfId="0" applyNumberFormat="1" applyFont="1" applyBorder="1" applyAlignment="1">
      <alignment horizontal="center" vertical="center"/>
    </xf>
    <xf numFmtId="3" fontId="6" fillId="2" borderId="1" xfId="0" applyNumberFormat="1" applyFont="1" applyBorder="1" applyAlignment="1">
      <alignment horizontal="center" vertical="center"/>
    </xf>
    <xf numFmtId="3" fontId="6" fillId="2" borderId="2" xfId="0" applyNumberFormat="1" applyFont="1" applyBorder="1" applyAlignment="1">
      <alignment horizontal="center" vertical="center"/>
    </xf>
    <xf numFmtId="3" fontId="6" fillId="2" borderId="3" xfId="0" applyNumberFormat="1" applyFont="1" applyBorder="1" applyAlignment="1">
      <alignment horizontal="center" vertical="center"/>
    </xf>
    <xf numFmtId="3" fontId="6" fillId="2" borderId="12" xfId="0" applyNumberFormat="1" applyFont="1" applyBorder="1" applyAlignment="1">
      <alignment horizontal="distributed" vertical="center"/>
    </xf>
    <xf numFmtId="3" fontId="6" fillId="2" borderId="13" xfId="0" applyNumberFormat="1" applyFont="1" applyBorder="1" applyAlignment="1">
      <alignment horizontal="center" vertical="center"/>
    </xf>
    <xf numFmtId="3" fontId="6" fillId="2" borderId="6" xfId="0" applyNumberFormat="1" applyFont="1" applyBorder="1" applyAlignment="1">
      <alignment horizontal="center" vertical="center"/>
    </xf>
    <xf numFmtId="3" fontId="6" fillId="2" borderId="8" xfId="0" applyNumberFormat="1" applyFont="1" applyBorder="1" applyAlignment="1">
      <alignment horizontal="center" vertical="center"/>
    </xf>
    <xf numFmtId="3" fontId="6" fillId="2" borderId="7" xfId="0" applyNumberFormat="1" applyFont="1" applyBorder="1" applyAlignment="1">
      <alignment horizontal="center" vertical="center"/>
    </xf>
    <xf numFmtId="3" fontId="6" fillId="2" borderId="14" xfId="0" applyNumberFormat="1" applyFont="1" applyBorder="1" applyAlignment="1">
      <alignment horizontal="center" vertical="center"/>
    </xf>
    <xf numFmtId="3" fontId="6" fillId="2" borderId="15" xfId="0" applyNumberFormat="1" applyFont="1" applyBorder="1" applyAlignment="1">
      <alignment horizontal="center" vertical="center"/>
    </xf>
    <xf numFmtId="3" fontId="6" fillId="2" borderId="16" xfId="0" applyNumberFormat="1" applyFont="1" applyBorder="1" applyAlignment="1">
      <alignment horizontal="center" vertical="center"/>
    </xf>
    <xf numFmtId="3" fontId="6" fillId="2" borderId="17" xfId="0" applyNumberFormat="1" applyFont="1" applyBorder="1" applyAlignment="1">
      <alignment horizontal="distributed" vertical="center"/>
    </xf>
    <xf numFmtId="3" fontId="0" fillId="2" borderId="18" xfId="0" applyNumberFormat="1" applyFont="1" applyBorder="1" applyAlignment="1">
      <alignment horizontal="distributed" vertical="center"/>
    </xf>
    <xf numFmtId="3" fontId="6" fillId="2" borderId="19" xfId="0" applyNumberFormat="1" applyFont="1" applyBorder="1" applyAlignment="1">
      <alignment horizontal="center" vertical="center"/>
    </xf>
    <xf numFmtId="3" fontId="6" fillId="2" borderId="20" xfId="0" applyNumberFormat="1" applyFont="1" applyBorder="1" applyAlignment="1">
      <alignment horizontal="center" vertical="center"/>
    </xf>
    <xf numFmtId="3" fontId="6" fillId="2" borderId="21" xfId="0" applyNumberFormat="1" applyFont="1" applyBorder="1" applyAlignment="1">
      <alignment horizontal="center" vertical="center"/>
    </xf>
    <xf numFmtId="3" fontId="6" fillId="2" borderId="22" xfId="0" applyNumberFormat="1" applyFont="1" applyBorder="1" applyAlignment="1">
      <alignment horizontal="center" vertical="center"/>
    </xf>
    <xf numFmtId="3" fontId="6" fillId="2" borderId="23" xfId="0" applyNumberFormat="1" applyFont="1" applyBorder="1" applyAlignment="1">
      <alignment horizontal="center" vertical="center"/>
    </xf>
    <xf numFmtId="3" fontId="6" fillId="2" borderId="18" xfId="0" applyNumberFormat="1" applyFont="1" applyBorder="1" applyAlignment="1">
      <alignment horizontal="center" vertical="center"/>
    </xf>
    <xf numFmtId="3" fontId="6" fillId="2" borderId="24" xfId="0" applyNumberFormat="1" applyFont="1" applyBorder="1" applyAlignment="1">
      <alignment horizontal="center" vertical="center"/>
    </xf>
    <xf numFmtId="3" fontId="6" fillId="2" borderId="25" xfId="0" applyNumberFormat="1" applyFont="1" applyBorder="1" applyAlignment="1">
      <alignment horizontal="center" vertical="center"/>
    </xf>
    <xf numFmtId="3" fontId="6" fillId="2" borderId="26" xfId="0" applyNumberFormat="1" applyFont="1" applyBorder="1" applyAlignment="1">
      <alignment horizontal="center" vertical="center"/>
    </xf>
    <xf numFmtId="3" fontId="6" fillId="2" borderId="27" xfId="0" applyNumberFormat="1" applyFont="1" applyBorder="1" applyAlignment="1">
      <alignment horizontal="center" vertical="center"/>
    </xf>
    <xf numFmtId="3" fontId="6" fillId="2" borderId="28" xfId="0" applyNumberFormat="1" applyFont="1" applyBorder="1" applyAlignment="1">
      <alignment horizontal="center" vertical="center"/>
    </xf>
    <xf numFmtId="3" fontId="6" fillId="2" borderId="29" xfId="0" applyNumberFormat="1" applyFont="1" applyBorder="1" applyAlignment="1">
      <alignment horizontal="center" vertical="center"/>
    </xf>
    <xf numFmtId="3" fontId="6" fillId="2" borderId="30" xfId="0" applyNumberFormat="1" applyFont="1" applyBorder="1" applyAlignment="1">
      <alignment horizontal="distributed" vertical="center"/>
    </xf>
    <xf numFmtId="3" fontId="0" fillId="2" borderId="29" xfId="0" applyNumberFormat="1" applyFont="1" applyBorder="1" applyAlignment="1">
      <alignment horizontal="center" vertical="center" shrinkToFit="1"/>
    </xf>
    <xf numFmtId="3" fontId="6" fillId="2" borderId="18" xfId="0" applyNumberFormat="1" applyFont="1" applyBorder="1" applyAlignment="1">
      <alignment vertical="center"/>
    </xf>
    <xf numFmtId="3" fontId="6" fillId="2" borderId="0" xfId="0" applyNumberFormat="1" applyFont="1" applyBorder="1" applyAlignment="1">
      <alignment vertical="center"/>
    </xf>
    <xf numFmtId="3" fontId="0" fillId="2" borderId="22" xfId="0" applyBorder="1" applyAlignment="1">
      <alignment horizontal="center" vertical="center"/>
    </xf>
    <xf numFmtId="41" fontId="6" fillId="2" borderId="18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/>
    </xf>
    <xf numFmtId="41" fontId="6" fillId="2" borderId="31" xfId="0" applyNumberFormat="1" applyFont="1" applyBorder="1" applyAlignment="1">
      <alignment vertical="center"/>
    </xf>
    <xf numFmtId="41" fontId="6" fillId="2" borderId="8" xfId="0" applyNumberFormat="1" applyFon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k10732\&#12487;&#12473;&#12463;&#12488;&#12483;&#12503;\&#65297;&#12288;&#23398;&#26657;&#22522;&#26412;&#35519;&#26619;\3%20&#22823;&#20998;&#30476;&#30906;&#22577;\&#12300;&#23398;&#26657;&#32113;&#35336;&#12301;&#32113;&#35336;&#34920;\20&#24180;&#24230;\&#39640;&#31561;&#23398;&#26657;(23to3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23・24表"/>
      <sheetName val="第25表"/>
      <sheetName val="第26・27表"/>
      <sheetName val="第28・29表"/>
      <sheetName val="第30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="75" zoomScaleNormal="75" zoomScaleSheetLayoutView="75" workbookViewId="0" topLeftCell="A1">
      <selection activeCell="V30" sqref="V30"/>
    </sheetView>
  </sheetViews>
  <sheetFormatPr defaultColWidth="8.66015625" defaultRowHeight="33" customHeight="1"/>
  <cols>
    <col min="1" max="1" width="2.58203125" style="2" customWidth="1"/>
    <col min="2" max="2" width="11.66015625" style="2" customWidth="1"/>
    <col min="3" max="3" width="2.58203125" style="2" customWidth="1"/>
    <col min="4" max="6" width="12.5" style="2" customWidth="1"/>
    <col min="7" max="16" width="9.5" style="2" customWidth="1"/>
    <col min="17" max="17" width="12.58203125" style="2" customWidth="1"/>
    <col min="18" max="18" width="10.41015625" style="2" customWidth="1"/>
    <col min="19" max="19" width="2.58203125" style="2" customWidth="1"/>
    <col min="20" max="20" width="11.66015625" style="2" customWidth="1"/>
    <col min="21" max="21" width="2.58203125" style="2" customWidth="1"/>
    <col min="22" max="16384" width="8.83203125" style="2" customWidth="1"/>
  </cols>
  <sheetData>
    <row r="1" s="1" customFormat="1" ht="33" customHeight="1">
      <c r="B1" s="1" t="s">
        <v>32</v>
      </c>
    </row>
    <row r="2" spans="2:21" ht="33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33" customHeight="1">
      <c r="A3" s="4"/>
      <c r="B3" s="5"/>
      <c r="C3" s="5"/>
      <c r="D3" s="32" t="s">
        <v>0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4" t="s">
        <v>33</v>
      </c>
      <c r="R3" s="33"/>
      <c r="S3" s="4"/>
      <c r="T3" s="5"/>
      <c r="U3" s="6"/>
    </row>
    <row r="4" spans="1:21" ht="33" customHeight="1">
      <c r="A4" s="7"/>
      <c r="B4" s="3" t="s">
        <v>1</v>
      </c>
      <c r="C4" s="3"/>
      <c r="D4" s="35" t="s">
        <v>15</v>
      </c>
      <c r="E4" s="36"/>
      <c r="F4" s="37"/>
      <c r="G4" s="33" t="s">
        <v>2</v>
      </c>
      <c r="H4" s="33"/>
      <c r="I4" s="33"/>
      <c r="J4" s="33"/>
      <c r="K4" s="33"/>
      <c r="L4" s="33"/>
      <c r="M4" s="33"/>
      <c r="N4" s="33"/>
      <c r="O4" s="35" t="s">
        <v>34</v>
      </c>
      <c r="P4" s="36"/>
      <c r="Q4" s="38" t="s">
        <v>3</v>
      </c>
      <c r="R4" s="39"/>
      <c r="S4" s="7"/>
      <c r="T4" s="3" t="s">
        <v>1</v>
      </c>
      <c r="U4" s="8"/>
    </row>
    <row r="5" spans="1:21" ht="33" customHeight="1">
      <c r="A5" s="29" t="s">
        <v>4</v>
      </c>
      <c r="B5" s="30"/>
      <c r="C5" s="30"/>
      <c r="D5" s="40"/>
      <c r="E5" s="41"/>
      <c r="F5" s="42"/>
      <c r="G5" s="33" t="s">
        <v>16</v>
      </c>
      <c r="H5" s="43"/>
      <c r="I5" s="44" t="s">
        <v>5</v>
      </c>
      <c r="J5" s="45"/>
      <c r="K5" s="32" t="s">
        <v>6</v>
      </c>
      <c r="L5" s="45"/>
      <c r="M5" s="32" t="s">
        <v>7</v>
      </c>
      <c r="N5" s="33"/>
      <c r="O5" s="40"/>
      <c r="P5" s="41"/>
      <c r="Q5" s="46"/>
      <c r="R5" s="47" t="s">
        <v>35</v>
      </c>
      <c r="S5" s="29" t="s">
        <v>4</v>
      </c>
      <c r="T5" s="30"/>
      <c r="U5" s="31"/>
    </row>
    <row r="6" spans="1:21" ht="33" customHeight="1">
      <c r="A6" s="7"/>
      <c r="B6" s="3"/>
      <c r="C6" s="3"/>
      <c r="D6" s="48" t="s">
        <v>8</v>
      </c>
      <c r="E6" s="49" t="s">
        <v>9</v>
      </c>
      <c r="F6" s="50" t="s">
        <v>10</v>
      </c>
      <c r="G6" s="51" t="s">
        <v>9</v>
      </c>
      <c r="H6" s="52" t="s">
        <v>10</v>
      </c>
      <c r="I6" s="52" t="s">
        <v>9</v>
      </c>
      <c r="J6" s="52" t="s">
        <v>10</v>
      </c>
      <c r="K6" s="52" t="s">
        <v>9</v>
      </c>
      <c r="L6" s="52" t="s">
        <v>10</v>
      </c>
      <c r="M6" s="52" t="s">
        <v>9</v>
      </c>
      <c r="N6" s="52" t="s">
        <v>10</v>
      </c>
      <c r="O6" s="52" t="s">
        <v>9</v>
      </c>
      <c r="P6" s="53" t="s">
        <v>10</v>
      </c>
      <c r="Q6" s="46"/>
      <c r="R6" s="47" t="s">
        <v>17</v>
      </c>
      <c r="S6" s="7"/>
      <c r="T6" s="3"/>
      <c r="U6" s="8"/>
    </row>
    <row r="7" spans="1:21" ht="33" customHeight="1">
      <c r="A7" s="7"/>
      <c r="B7" s="3"/>
      <c r="C7" s="3"/>
      <c r="D7" s="54"/>
      <c r="E7" s="55"/>
      <c r="F7" s="56"/>
      <c r="G7" s="57"/>
      <c r="H7" s="58"/>
      <c r="I7" s="58"/>
      <c r="J7" s="58"/>
      <c r="K7" s="58"/>
      <c r="L7" s="58"/>
      <c r="M7" s="58"/>
      <c r="N7" s="58"/>
      <c r="O7" s="58"/>
      <c r="P7" s="59"/>
      <c r="Q7" s="60"/>
      <c r="R7" s="61" t="s">
        <v>11</v>
      </c>
      <c r="S7" s="13"/>
      <c r="T7" s="14"/>
      <c r="U7" s="15"/>
    </row>
    <row r="8" spans="1:21" ht="30" customHeight="1">
      <c r="A8" s="4"/>
      <c r="B8" s="5"/>
      <c r="C8" s="6"/>
      <c r="D8" s="62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4"/>
      <c r="T8" s="5"/>
      <c r="U8" s="6"/>
    </row>
    <row r="9" spans="1:21" ht="30" customHeight="1">
      <c r="A9" s="26" t="s">
        <v>18</v>
      </c>
      <c r="B9" s="27"/>
      <c r="C9" s="64"/>
      <c r="D9" s="65">
        <v>35498</v>
      </c>
      <c r="E9" s="66">
        <v>18017</v>
      </c>
      <c r="F9" s="66">
        <v>17481</v>
      </c>
      <c r="G9" s="66">
        <v>5983</v>
      </c>
      <c r="H9" s="66">
        <v>5869</v>
      </c>
      <c r="I9" s="66">
        <v>5900</v>
      </c>
      <c r="J9" s="66">
        <v>5579</v>
      </c>
      <c r="K9" s="66">
        <v>5987</v>
      </c>
      <c r="L9" s="66">
        <v>5638</v>
      </c>
      <c r="M9" s="66">
        <v>57</v>
      </c>
      <c r="N9" s="66">
        <v>20</v>
      </c>
      <c r="O9" s="66">
        <v>90</v>
      </c>
      <c r="P9" s="66">
        <v>375</v>
      </c>
      <c r="Q9" s="66">
        <v>11696</v>
      </c>
      <c r="R9" s="66">
        <v>26</v>
      </c>
      <c r="S9" s="26" t="s">
        <v>18</v>
      </c>
      <c r="T9" s="27"/>
      <c r="U9" s="28"/>
    </row>
    <row r="10" spans="1:21" ht="30" customHeight="1">
      <c r="A10" s="7"/>
      <c r="B10" s="3"/>
      <c r="C10" s="8"/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7"/>
      <c r="T10" s="3"/>
      <c r="U10" s="8"/>
    </row>
    <row r="11" spans="1:21" ht="30" customHeight="1">
      <c r="A11" s="26" t="s">
        <v>36</v>
      </c>
      <c r="B11" s="27"/>
      <c r="C11" s="28"/>
      <c r="D11" s="65">
        <f aca="true" t="shared" si="0" ref="D11:R11">SUM(D13:D29)</f>
        <v>34426</v>
      </c>
      <c r="E11" s="66">
        <f t="shared" si="0"/>
        <v>17306</v>
      </c>
      <c r="F11" s="66">
        <f t="shared" si="0"/>
        <v>17120</v>
      </c>
      <c r="G11" s="66">
        <f t="shared" si="0"/>
        <v>5764</v>
      </c>
      <c r="H11" s="66">
        <f t="shared" si="0"/>
        <v>5722</v>
      </c>
      <c r="I11" s="66">
        <f t="shared" si="0"/>
        <v>5726</v>
      </c>
      <c r="J11" s="66">
        <f t="shared" si="0"/>
        <v>5654</v>
      </c>
      <c r="K11" s="66">
        <f t="shared" si="0"/>
        <v>5706</v>
      </c>
      <c r="L11" s="66">
        <f t="shared" si="0"/>
        <v>5384</v>
      </c>
      <c r="M11" s="66">
        <f t="shared" si="0"/>
        <v>42</v>
      </c>
      <c r="N11" s="66">
        <f t="shared" si="0"/>
        <v>20</v>
      </c>
      <c r="O11" s="66">
        <f t="shared" si="0"/>
        <v>68</v>
      </c>
      <c r="P11" s="66">
        <f t="shared" si="0"/>
        <v>340</v>
      </c>
      <c r="Q11" s="66">
        <f t="shared" si="0"/>
        <v>11326</v>
      </c>
      <c r="R11" s="66">
        <f t="shared" si="0"/>
        <v>23</v>
      </c>
      <c r="S11" s="26" t="s">
        <v>36</v>
      </c>
      <c r="T11" s="27"/>
      <c r="U11" s="28"/>
    </row>
    <row r="12" spans="1:21" ht="30" customHeight="1">
      <c r="A12" s="13"/>
      <c r="B12" s="14"/>
      <c r="C12" s="15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13"/>
      <c r="T12" s="14"/>
      <c r="U12" s="15"/>
    </row>
    <row r="13" spans="1:21" ht="33" customHeight="1">
      <c r="A13" s="16"/>
      <c r="B13" s="17" t="s">
        <v>19</v>
      </c>
      <c r="C13" s="18"/>
      <c r="D13" s="65">
        <f aca="true" t="shared" si="1" ref="D13:D26">SUM(E13:F13)</f>
        <v>14671</v>
      </c>
      <c r="E13" s="66">
        <f aca="true" t="shared" si="2" ref="E13:E26">G13+I13+K13+M13+O13</f>
        <v>7405</v>
      </c>
      <c r="F13" s="66">
        <f aca="true" t="shared" si="3" ref="F13:F26">H13+J13+L13+N13+P13</f>
        <v>7266</v>
      </c>
      <c r="G13" s="66">
        <v>2471</v>
      </c>
      <c r="H13" s="66">
        <v>2499</v>
      </c>
      <c r="I13" s="66">
        <v>2462</v>
      </c>
      <c r="J13" s="66">
        <v>2450</v>
      </c>
      <c r="K13" s="66">
        <v>2423</v>
      </c>
      <c r="L13" s="66">
        <v>2231</v>
      </c>
      <c r="M13" s="66">
        <v>21</v>
      </c>
      <c r="N13" s="66">
        <v>7</v>
      </c>
      <c r="O13" s="66">
        <v>28</v>
      </c>
      <c r="P13" s="66">
        <v>79</v>
      </c>
      <c r="Q13" s="66">
        <v>4883</v>
      </c>
      <c r="R13" s="66">
        <v>7</v>
      </c>
      <c r="S13" s="16"/>
      <c r="T13" s="17" t="s">
        <v>19</v>
      </c>
      <c r="U13" s="18"/>
    </row>
    <row r="14" spans="1:21" ht="33" customHeight="1">
      <c r="A14" s="19"/>
      <c r="B14" s="20" t="s">
        <v>20</v>
      </c>
      <c r="C14" s="21"/>
      <c r="D14" s="65">
        <f t="shared" si="1"/>
        <v>3162</v>
      </c>
      <c r="E14" s="66">
        <f t="shared" si="2"/>
        <v>1385</v>
      </c>
      <c r="F14" s="66">
        <f t="shared" si="3"/>
        <v>1777</v>
      </c>
      <c r="G14" s="66">
        <v>459</v>
      </c>
      <c r="H14" s="66">
        <v>567</v>
      </c>
      <c r="I14" s="66">
        <v>471</v>
      </c>
      <c r="J14" s="66">
        <v>583</v>
      </c>
      <c r="K14" s="66">
        <v>439</v>
      </c>
      <c r="L14" s="66">
        <v>541</v>
      </c>
      <c r="M14" s="66">
        <v>3</v>
      </c>
      <c r="N14" s="66">
        <v>3</v>
      </c>
      <c r="O14" s="66">
        <v>13</v>
      </c>
      <c r="P14" s="66">
        <v>83</v>
      </c>
      <c r="Q14" s="66">
        <v>1003</v>
      </c>
      <c r="R14" s="66">
        <v>3</v>
      </c>
      <c r="S14" s="19"/>
      <c r="T14" s="20" t="s">
        <v>20</v>
      </c>
      <c r="U14" s="21"/>
    </row>
    <row r="15" spans="1:21" ht="33" customHeight="1">
      <c r="A15" s="19"/>
      <c r="B15" s="20" t="s">
        <v>21</v>
      </c>
      <c r="C15" s="21"/>
      <c r="D15" s="65">
        <f t="shared" si="1"/>
        <v>2767</v>
      </c>
      <c r="E15" s="66">
        <f t="shared" si="2"/>
        <v>1445</v>
      </c>
      <c r="F15" s="66">
        <f t="shared" si="3"/>
        <v>1322</v>
      </c>
      <c r="G15" s="66">
        <v>477</v>
      </c>
      <c r="H15" s="66">
        <v>416</v>
      </c>
      <c r="I15" s="66">
        <v>470</v>
      </c>
      <c r="J15" s="66">
        <v>446</v>
      </c>
      <c r="K15" s="66">
        <v>483</v>
      </c>
      <c r="L15" s="66">
        <v>452</v>
      </c>
      <c r="M15" s="66">
        <v>15</v>
      </c>
      <c r="N15" s="66">
        <v>8</v>
      </c>
      <c r="O15" s="66">
        <v>0</v>
      </c>
      <c r="P15" s="66">
        <v>0</v>
      </c>
      <c r="Q15" s="66">
        <v>861</v>
      </c>
      <c r="R15" s="66">
        <v>1</v>
      </c>
      <c r="S15" s="19"/>
      <c r="T15" s="20" t="s">
        <v>21</v>
      </c>
      <c r="U15" s="21"/>
    </row>
    <row r="16" spans="1:21" ht="33" customHeight="1">
      <c r="A16" s="19"/>
      <c r="B16" s="20" t="s">
        <v>22</v>
      </c>
      <c r="C16" s="21"/>
      <c r="D16" s="65">
        <f t="shared" si="1"/>
        <v>3075</v>
      </c>
      <c r="E16" s="66">
        <f t="shared" si="2"/>
        <v>1496</v>
      </c>
      <c r="F16" s="66">
        <f t="shared" si="3"/>
        <v>1579</v>
      </c>
      <c r="G16" s="66">
        <v>504</v>
      </c>
      <c r="H16" s="66">
        <v>468</v>
      </c>
      <c r="I16" s="66">
        <v>489</v>
      </c>
      <c r="J16" s="66">
        <v>488</v>
      </c>
      <c r="K16" s="66">
        <v>487</v>
      </c>
      <c r="L16" s="66">
        <v>521</v>
      </c>
      <c r="M16" s="66">
        <v>3</v>
      </c>
      <c r="N16" s="66">
        <v>2</v>
      </c>
      <c r="O16" s="66">
        <v>13</v>
      </c>
      <c r="P16" s="66">
        <v>100</v>
      </c>
      <c r="Q16" s="66">
        <v>960</v>
      </c>
      <c r="R16" s="66">
        <v>1</v>
      </c>
      <c r="S16" s="19"/>
      <c r="T16" s="20" t="s">
        <v>22</v>
      </c>
      <c r="U16" s="21"/>
    </row>
    <row r="17" spans="1:21" ht="33" customHeight="1">
      <c r="A17" s="19"/>
      <c r="B17" s="20" t="s">
        <v>23</v>
      </c>
      <c r="C17" s="21"/>
      <c r="D17" s="65">
        <f t="shared" si="1"/>
        <v>2041</v>
      </c>
      <c r="E17" s="66">
        <f t="shared" si="2"/>
        <v>1034</v>
      </c>
      <c r="F17" s="66">
        <f t="shared" si="3"/>
        <v>1007</v>
      </c>
      <c r="G17" s="66">
        <v>364</v>
      </c>
      <c r="H17" s="66">
        <v>363</v>
      </c>
      <c r="I17" s="66">
        <v>335</v>
      </c>
      <c r="J17" s="66">
        <v>314</v>
      </c>
      <c r="K17" s="66">
        <v>335</v>
      </c>
      <c r="L17" s="66">
        <v>330</v>
      </c>
      <c r="M17" s="66">
        <v>0</v>
      </c>
      <c r="N17" s="66">
        <v>0</v>
      </c>
      <c r="O17" s="66">
        <v>0</v>
      </c>
      <c r="P17" s="66">
        <v>0</v>
      </c>
      <c r="Q17" s="66">
        <v>727</v>
      </c>
      <c r="R17" s="66">
        <v>2</v>
      </c>
      <c r="S17" s="19"/>
      <c r="T17" s="20" t="s">
        <v>23</v>
      </c>
      <c r="U17" s="21"/>
    </row>
    <row r="18" spans="1:21" ht="33" customHeight="1">
      <c r="A18" s="19"/>
      <c r="B18" s="20" t="s">
        <v>24</v>
      </c>
      <c r="C18" s="8"/>
      <c r="D18" s="65">
        <f t="shared" si="1"/>
        <v>1143</v>
      </c>
      <c r="E18" s="66">
        <f t="shared" si="2"/>
        <v>554</v>
      </c>
      <c r="F18" s="66">
        <f t="shared" si="3"/>
        <v>589</v>
      </c>
      <c r="G18" s="66">
        <v>178</v>
      </c>
      <c r="H18" s="66">
        <v>204</v>
      </c>
      <c r="I18" s="66">
        <v>186</v>
      </c>
      <c r="J18" s="66">
        <v>187</v>
      </c>
      <c r="K18" s="66">
        <v>176</v>
      </c>
      <c r="L18" s="66">
        <v>198</v>
      </c>
      <c r="M18" s="66">
        <v>0</v>
      </c>
      <c r="N18" s="66">
        <v>0</v>
      </c>
      <c r="O18" s="66">
        <v>14</v>
      </c>
      <c r="P18" s="66">
        <v>0</v>
      </c>
      <c r="Q18" s="66">
        <v>381</v>
      </c>
      <c r="R18" s="66">
        <v>4</v>
      </c>
      <c r="S18" s="19"/>
      <c r="T18" s="20" t="s">
        <v>24</v>
      </c>
      <c r="U18" s="8"/>
    </row>
    <row r="19" spans="1:21" ht="33" customHeight="1">
      <c r="A19" s="7"/>
      <c r="B19" s="20" t="s">
        <v>25</v>
      </c>
      <c r="C19" s="22"/>
      <c r="D19" s="65">
        <f t="shared" si="1"/>
        <v>458</v>
      </c>
      <c r="E19" s="66">
        <f t="shared" si="2"/>
        <v>278</v>
      </c>
      <c r="F19" s="66">
        <f t="shared" si="3"/>
        <v>180</v>
      </c>
      <c r="G19" s="66">
        <v>101</v>
      </c>
      <c r="H19" s="66">
        <v>58</v>
      </c>
      <c r="I19" s="66">
        <v>84</v>
      </c>
      <c r="J19" s="66">
        <v>65</v>
      </c>
      <c r="K19" s="66">
        <v>93</v>
      </c>
      <c r="L19" s="66">
        <v>57</v>
      </c>
      <c r="M19" s="66">
        <v>0</v>
      </c>
      <c r="N19" s="66">
        <v>0</v>
      </c>
      <c r="O19" s="66">
        <v>0</v>
      </c>
      <c r="P19" s="66">
        <v>0</v>
      </c>
      <c r="Q19" s="66">
        <v>160</v>
      </c>
      <c r="R19" s="66">
        <v>1</v>
      </c>
      <c r="S19" s="7"/>
      <c r="T19" s="20" t="s">
        <v>25</v>
      </c>
      <c r="U19" s="22"/>
    </row>
    <row r="20" spans="1:21" ht="33" customHeight="1">
      <c r="A20" s="7"/>
      <c r="B20" s="20" t="s">
        <v>26</v>
      </c>
      <c r="C20" s="22"/>
      <c r="D20" s="65">
        <f t="shared" si="1"/>
        <v>809</v>
      </c>
      <c r="E20" s="66">
        <f t="shared" si="2"/>
        <v>446</v>
      </c>
      <c r="F20" s="66">
        <f t="shared" si="3"/>
        <v>363</v>
      </c>
      <c r="G20" s="66">
        <v>153</v>
      </c>
      <c r="H20" s="66">
        <v>112</v>
      </c>
      <c r="I20" s="66">
        <v>143</v>
      </c>
      <c r="J20" s="66">
        <v>130</v>
      </c>
      <c r="K20" s="66">
        <v>150</v>
      </c>
      <c r="L20" s="66">
        <v>121</v>
      </c>
      <c r="M20" s="66">
        <v>0</v>
      </c>
      <c r="N20" s="66">
        <v>0</v>
      </c>
      <c r="O20" s="66">
        <v>0</v>
      </c>
      <c r="P20" s="66">
        <v>0</v>
      </c>
      <c r="Q20" s="66">
        <v>264</v>
      </c>
      <c r="R20" s="66">
        <v>3</v>
      </c>
      <c r="S20" s="7"/>
      <c r="T20" s="20" t="s">
        <v>26</v>
      </c>
      <c r="U20" s="22"/>
    </row>
    <row r="21" spans="1:21" ht="33" customHeight="1">
      <c r="A21" s="7"/>
      <c r="B21" s="20" t="s">
        <v>27</v>
      </c>
      <c r="C21" s="21"/>
      <c r="D21" s="65">
        <f t="shared" si="1"/>
        <v>544</v>
      </c>
      <c r="E21" s="66">
        <f t="shared" si="2"/>
        <v>258</v>
      </c>
      <c r="F21" s="66">
        <f t="shared" si="3"/>
        <v>286</v>
      </c>
      <c r="G21" s="66">
        <v>74</v>
      </c>
      <c r="H21" s="66">
        <v>84</v>
      </c>
      <c r="I21" s="66">
        <v>88</v>
      </c>
      <c r="J21" s="66">
        <v>105</v>
      </c>
      <c r="K21" s="66">
        <v>96</v>
      </c>
      <c r="L21" s="66">
        <v>97</v>
      </c>
      <c r="M21" s="66">
        <v>0</v>
      </c>
      <c r="N21" s="66">
        <v>0</v>
      </c>
      <c r="O21" s="66">
        <v>0</v>
      </c>
      <c r="P21" s="66">
        <v>0</v>
      </c>
      <c r="Q21" s="66">
        <v>157</v>
      </c>
      <c r="R21" s="66">
        <v>0</v>
      </c>
      <c r="S21" s="7"/>
      <c r="T21" s="20" t="s">
        <v>27</v>
      </c>
      <c r="U21" s="21"/>
    </row>
    <row r="22" spans="1:21" ht="33" customHeight="1">
      <c r="A22" s="19"/>
      <c r="B22" s="20" t="s">
        <v>28</v>
      </c>
      <c r="C22" s="21"/>
      <c r="D22" s="65">
        <f t="shared" si="1"/>
        <v>911</v>
      </c>
      <c r="E22" s="66">
        <f t="shared" si="2"/>
        <v>510</v>
      </c>
      <c r="F22" s="66">
        <f t="shared" si="3"/>
        <v>401</v>
      </c>
      <c r="G22" s="66">
        <v>170</v>
      </c>
      <c r="H22" s="66">
        <v>137</v>
      </c>
      <c r="I22" s="66">
        <v>174</v>
      </c>
      <c r="J22" s="66">
        <v>126</v>
      </c>
      <c r="K22" s="66">
        <v>166</v>
      </c>
      <c r="L22" s="66">
        <v>138</v>
      </c>
      <c r="M22" s="66">
        <v>0</v>
      </c>
      <c r="N22" s="66">
        <v>0</v>
      </c>
      <c r="O22" s="66">
        <v>0</v>
      </c>
      <c r="P22" s="66">
        <v>0</v>
      </c>
      <c r="Q22" s="66">
        <v>306</v>
      </c>
      <c r="R22" s="66">
        <v>0</v>
      </c>
      <c r="S22" s="19"/>
      <c r="T22" s="20" t="s">
        <v>28</v>
      </c>
      <c r="U22" s="21"/>
    </row>
    <row r="23" spans="1:21" ht="33" customHeight="1">
      <c r="A23" s="19"/>
      <c r="B23" s="20" t="s">
        <v>29</v>
      </c>
      <c r="C23" s="21"/>
      <c r="D23" s="65">
        <f t="shared" si="1"/>
        <v>1996</v>
      </c>
      <c r="E23" s="66">
        <f t="shared" si="2"/>
        <v>1022</v>
      </c>
      <c r="F23" s="66">
        <f t="shared" si="3"/>
        <v>974</v>
      </c>
      <c r="G23" s="66">
        <v>343</v>
      </c>
      <c r="H23" s="66">
        <v>326</v>
      </c>
      <c r="I23" s="66">
        <v>323</v>
      </c>
      <c r="J23" s="66">
        <v>305</v>
      </c>
      <c r="K23" s="66">
        <v>356</v>
      </c>
      <c r="L23" s="66">
        <v>265</v>
      </c>
      <c r="M23" s="66">
        <v>0</v>
      </c>
      <c r="N23" s="66">
        <v>0</v>
      </c>
      <c r="O23" s="66">
        <v>0</v>
      </c>
      <c r="P23" s="66">
        <v>78</v>
      </c>
      <c r="Q23" s="66">
        <v>669</v>
      </c>
      <c r="R23" s="66">
        <v>0</v>
      </c>
      <c r="S23" s="19"/>
      <c r="T23" s="20" t="s">
        <v>29</v>
      </c>
      <c r="U23" s="21"/>
    </row>
    <row r="24" spans="1:21" ht="33" customHeight="1">
      <c r="A24" s="19"/>
      <c r="B24" s="20" t="s">
        <v>12</v>
      </c>
      <c r="C24" s="21"/>
      <c r="D24" s="65">
        <f t="shared" si="1"/>
        <v>691</v>
      </c>
      <c r="E24" s="66">
        <f t="shared" si="2"/>
        <v>338</v>
      </c>
      <c r="F24" s="66">
        <f t="shared" si="3"/>
        <v>353</v>
      </c>
      <c r="G24" s="66">
        <v>106</v>
      </c>
      <c r="H24" s="66">
        <v>128</v>
      </c>
      <c r="I24" s="66">
        <v>125</v>
      </c>
      <c r="J24" s="66">
        <v>112</v>
      </c>
      <c r="K24" s="66">
        <v>107</v>
      </c>
      <c r="L24" s="66">
        <v>113</v>
      </c>
      <c r="M24" s="66">
        <v>0</v>
      </c>
      <c r="N24" s="66">
        <v>0</v>
      </c>
      <c r="O24" s="66">
        <v>0</v>
      </c>
      <c r="P24" s="66">
        <v>0</v>
      </c>
      <c r="Q24" s="66">
        <v>232</v>
      </c>
      <c r="R24" s="66">
        <v>0</v>
      </c>
      <c r="S24" s="19"/>
      <c r="T24" s="20" t="s">
        <v>12</v>
      </c>
      <c r="U24" s="21"/>
    </row>
    <row r="25" spans="1:21" ht="33" customHeight="1">
      <c r="A25" s="19"/>
      <c r="B25" s="20" t="s">
        <v>13</v>
      </c>
      <c r="C25" s="21"/>
      <c r="D25" s="65">
        <f t="shared" si="1"/>
        <v>226</v>
      </c>
      <c r="E25" s="66">
        <f t="shared" si="2"/>
        <v>114</v>
      </c>
      <c r="F25" s="66">
        <f t="shared" si="3"/>
        <v>112</v>
      </c>
      <c r="G25" s="66">
        <v>36</v>
      </c>
      <c r="H25" s="66">
        <v>44</v>
      </c>
      <c r="I25" s="66">
        <v>40</v>
      </c>
      <c r="J25" s="66">
        <v>36</v>
      </c>
      <c r="K25" s="66">
        <v>38</v>
      </c>
      <c r="L25" s="66">
        <v>32</v>
      </c>
      <c r="M25" s="66">
        <v>0</v>
      </c>
      <c r="N25" s="66">
        <v>0</v>
      </c>
      <c r="O25" s="66">
        <v>0</v>
      </c>
      <c r="P25" s="66">
        <v>0</v>
      </c>
      <c r="Q25" s="66">
        <v>80</v>
      </c>
      <c r="R25" s="66">
        <v>0</v>
      </c>
      <c r="S25" s="19"/>
      <c r="T25" s="20" t="s">
        <v>13</v>
      </c>
      <c r="U25" s="21"/>
    </row>
    <row r="26" spans="1:21" ht="33" customHeight="1">
      <c r="A26" s="19"/>
      <c r="B26" s="20" t="s">
        <v>14</v>
      </c>
      <c r="C26" s="21"/>
      <c r="D26" s="65">
        <f t="shared" si="1"/>
        <v>800</v>
      </c>
      <c r="E26" s="66">
        <f t="shared" si="2"/>
        <v>431</v>
      </c>
      <c r="F26" s="66">
        <f t="shared" si="3"/>
        <v>369</v>
      </c>
      <c r="G26" s="66">
        <v>134</v>
      </c>
      <c r="H26" s="66">
        <v>126</v>
      </c>
      <c r="I26" s="66">
        <v>149</v>
      </c>
      <c r="J26" s="66">
        <v>118</v>
      </c>
      <c r="K26" s="66">
        <v>148</v>
      </c>
      <c r="L26" s="66">
        <v>125</v>
      </c>
      <c r="M26" s="66">
        <v>0</v>
      </c>
      <c r="N26" s="66">
        <v>0</v>
      </c>
      <c r="O26" s="66">
        <v>0</v>
      </c>
      <c r="P26" s="66">
        <v>0</v>
      </c>
      <c r="Q26" s="66">
        <v>260</v>
      </c>
      <c r="R26" s="66">
        <v>1</v>
      </c>
      <c r="S26" s="19"/>
      <c r="T26" s="20" t="s">
        <v>14</v>
      </c>
      <c r="U26" s="21"/>
    </row>
    <row r="27" spans="1:21" ht="30" customHeight="1">
      <c r="A27" s="7"/>
      <c r="B27" s="23"/>
      <c r="C27" s="24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7"/>
      <c r="T27" s="23"/>
      <c r="U27" s="24"/>
    </row>
    <row r="28" spans="1:21" ht="33" customHeight="1">
      <c r="A28" s="9"/>
      <c r="B28" s="20" t="s">
        <v>30</v>
      </c>
      <c r="C28" s="12"/>
      <c r="D28" s="66">
        <f>SUM(E28:F28)</f>
        <v>466</v>
      </c>
      <c r="E28" s="66">
        <f>G28+I28+K28+M28+O28</f>
        <v>232</v>
      </c>
      <c r="F28" s="66">
        <f>H28+J28+L28+N28+P28</f>
        <v>234</v>
      </c>
      <c r="G28" s="66">
        <v>76</v>
      </c>
      <c r="H28" s="66">
        <v>81</v>
      </c>
      <c r="I28" s="66">
        <v>76</v>
      </c>
      <c r="J28" s="66">
        <v>82</v>
      </c>
      <c r="K28" s="66">
        <v>80</v>
      </c>
      <c r="L28" s="66">
        <v>71</v>
      </c>
      <c r="M28" s="66">
        <v>0</v>
      </c>
      <c r="N28" s="66">
        <v>0</v>
      </c>
      <c r="O28" s="66">
        <v>0</v>
      </c>
      <c r="P28" s="66">
        <v>0</v>
      </c>
      <c r="Q28" s="66">
        <v>156</v>
      </c>
      <c r="R28" s="66">
        <v>0</v>
      </c>
      <c r="S28" s="9"/>
      <c r="T28" s="20" t="s">
        <v>30</v>
      </c>
      <c r="U28" s="12"/>
    </row>
    <row r="29" spans="1:21" ht="33" customHeight="1">
      <c r="A29" s="10"/>
      <c r="B29" s="25" t="s">
        <v>31</v>
      </c>
      <c r="C29" s="11"/>
      <c r="D29" s="67">
        <f>SUM(E29:F29)</f>
        <v>666</v>
      </c>
      <c r="E29" s="68">
        <f>G29+I29+K29+M29+O29</f>
        <v>358</v>
      </c>
      <c r="F29" s="68">
        <f>H29+J29+L29+N29+P29</f>
        <v>308</v>
      </c>
      <c r="G29" s="68">
        <v>118</v>
      </c>
      <c r="H29" s="68">
        <v>109</v>
      </c>
      <c r="I29" s="68">
        <v>111</v>
      </c>
      <c r="J29" s="68">
        <v>107</v>
      </c>
      <c r="K29" s="68">
        <v>129</v>
      </c>
      <c r="L29" s="68">
        <v>92</v>
      </c>
      <c r="M29" s="68">
        <v>0</v>
      </c>
      <c r="N29" s="68">
        <v>0</v>
      </c>
      <c r="O29" s="68">
        <v>0</v>
      </c>
      <c r="P29" s="68">
        <v>0</v>
      </c>
      <c r="Q29" s="68">
        <v>227</v>
      </c>
      <c r="R29" s="68">
        <v>0</v>
      </c>
      <c r="S29" s="10"/>
      <c r="T29" s="25" t="s">
        <v>31</v>
      </c>
      <c r="U29" s="11"/>
    </row>
  </sheetData>
  <mergeCells count="29">
    <mergeCell ref="S9:U9"/>
    <mergeCell ref="S11:U11"/>
    <mergeCell ref="A5:C5"/>
    <mergeCell ref="A9:C9"/>
    <mergeCell ref="A11:C11"/>
    <mergeCell ref="S5:U5"/>
    <mergeCell ref="D6:D7"/>
    <mergeCell ref="E6:E7"/>
    <mergeCell ref="F6:F7"/>
    <mergeCell ref="G6:G7"/>
    <mergeCell ref="H6:H7"/>
    <mergeCell ref="I6:I7"/>
    <mergeCell ref="J6:J7"/>
    <mergeCell ref="K6:K7"/>
    <mergeCell ref="O4:P5"/>
    <mergeCell ref="L6:L7"/>
    <mergeCell ref="M6:M7"/>
    <mergeCell ref="N6:N7"/>
    <mergeCell ref="O6:O7"/>
    <mergeCell ref="D3:P3"/>
    <mergeCell ref="Q3:R3"/>
    <mergeCell ref="Q4:Q7"/>
    <mergeCell ref="P6:P7"/>
    <mergeCell ref="D4:F5"/>
    <mergeCell ref="G5:H5"/>
    <mergeCell ref="I5:J5"/>
    <mergeCell ref="K5:L5"/>
    <mergeCell ref="M5:N5"/>
    <mergeCell ref="G4:N4"/>
  </mergeCells>
  <printOptions/>
  <pageMargins left="0.984251968503937" right="0.5905511811023623" top="0.984251968503937" bottom="0.7480314960629921" header="0.5118110236220472" footer="0.5118110236220472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ok10732</cp:lastModifiedBy>
  <cp:lastPrinted>2007-12-04T06:03:44Z</cp:lastPrinted>
  <dcterms:created xsi:type="dcterms:W3CDTF">2007-11-14T08:07:19Z</dcterms:created>
  <dcterms:modified xsi:type="dcterms:W3CDTF">2008-12-03T07:16:09Z</dcterms:modified>
  <cp:category/>
  <cp:version/>
  <cp:contentType/>
  <cp:contentStatus/>
</cp:coreProperties>
</file>