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9表" sheetId="1" r:id="rId1"/>
  </sheets>
  <externalReferences>
    <externalReference r:id="rId4"/>
  </externalReferences>
  <definedNames>
    <definedName name="_xlnm.Print_Area" localSheetId="0">'第39表'!$A$1:$AA$31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<sst xmlns="http://schemas.openxmlformats.org/spreadsheetml/2006/main" count="76" uniqueCount="56">
  <si>
    <t>高等専門学校</t>
  </si>
  <si>
    <t>特別支援学校　　　高等部(本科)</t>
  </si>
  <si>
    <t xml:space="preserve"> </t>
  </si>
  <si>
    <t>計</t>
  </si>
  <si>
    <t>全   日   制</t>
  </si>
  <si>
    <t>区</t>
  </si>
  <si>
    <t>区    分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</si>
  <si>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</si>
  <si>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</si>
  <si>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</si>
  <si>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</si>
  <si>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</si>
  <si>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</si>
  <si>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</si>
  <si>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</si>
  <si>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</si>
  <si>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</si>
  <si>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</si>
  <si>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</si>
  <si>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</si>
  <si>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</si>
  <si>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豊後大野市</t>
  </si>
  <si>
    <t>豊後大</t>
  </si>
  <si>
    <t>由布市</t>
  </si>
  <si>
    <t>由布</t>
  </si>
  <si>
    <t>国東市</t>
  </si>
  <si>
    <t>国東</t>
  </si>
  <si>
    <t>姫島</t>
  </si>
  <si>
    <t>日出</t>
  </si>
  <si>
    <t>九重</t>
  </si>
  <si>
    <t>玖珠</t>
  </si>
  <si>
    <t>第39表　　高等学校等への進学状況    （中学校）</t>
  </si>
  <si>
    <t>高　　等　　学　　校　　(　本　　科　)</t>
  </si>
  <si>
    <t>高等学校(別科)</t>
  </si>
  <si>
    <t>特別支援学校　　高等部(別科)</t>
  </si>
  <si>
    <t>定  時  制</t>
  </si>
  <si>
    <t>通  信  制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</si>
  <si>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</si>
  <si>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</si>
  <si>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</si>
  <si>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</si>
  <si>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</si>
  <si>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</si>
  <si>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</si>
  <si>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</si>
  <si>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</si>
  <si>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</si>
  <si>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</si>
  <si>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19年</t>
  </si>
  <si>
    <t>平成19年3月</t>
  </si>
  <si>
    <t>平成20年3月</t>
  </si>
  <si>
    <t>20年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</si>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</sst>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7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Alignment="1">
      <alignment vertical="center" shrinkToFit="1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 shrinkToFit="1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 shrinkToFit="1"/>
    </xf>
    <xf numFmtId="3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horizontal="centerContinuous" vertical="center"/>
    </xf>
    <xf numFmtId="3" fontId="5" fillId="2" borderId="8" xfId="0" applyNumberFormat="1" applyFont="1" applyBorder="1" applyAlignment="1">
      <alignment horizontal="centerContinuous" vertical="center"/>
    </xf>
    <xf numFmtId="3" fontId="5" fillId="2" borderId="9" xfId="0" applyNumberFormat="1" applyFont="1" applyBorder="1" applyAlignment="1">
      <alignment horizontal="center" vertical="center" shrinkToFit="1"/>
    </xf>
    <xf numFmtId="3" fontId="5" fillId="2" borderId="5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 shrinkToFit="1"/>
    </xf>
    <xf numFmtId="3" fontId="5" fillId="2" borderId="10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vertical="center" shrinkToFit="1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16" xfId="0" applyNumberFormat="1" applyFont="1" applyBorder="1" applyAlignment="1">
      <alignment vertical="center"/>
    </xf>
    <xf numFmtId="41" fontId="5" fillId="2" borderId="6" xfId="0" applyNumberFormat="1" applyFont="1" applyBorder="1" applyAlignment="1">
      <alignment vertical="center" shrinkToFit="1"/>
    </xf>
    <xf numFmtId="41" fontId="5" fillId="2" borderId="0" xfId="0" applyNumberFormat="1" applyFont="1" applyBorder="1" applyAlignment="1">
      <alignment vertical="center" shrinkToFit="1"/>
    </xf>
    <xf numFmtId="41" fontId="5" fillId="2" borderId="0" xfId="0" applyNumberFormat="1" applyFont="1" applyBorder="1" applyAlignment="1">
      <alignment vertical="center"/>
    </xf>
    <xf numFmtId="3" fontId="5" fillId="2" borderId="17" xfId="0" applyNumberFormat="1" applyFont="1" applyBorder="1" applyAlignment="1">
      <alignment vertical="center"/>
    </xf>
    <xf numFmtId="3" fontId="5" fillId="2" borderId="18" xfId="0" applyNumberFormat="1" applyFont="1" applyBorder="1" applyAlignment="1">
      <alignment vertical="center"/>
    </xf>
    <xf numFmtId="3" fontId="5" fillId="2" borderId="19" xfId="0" applyNumberFormat="1" applyFont="1" applyBorder="1" applyAlignment="1">
      <alignment vertical="center"/>
    </xf>
    <xf numFmtId="41" fontId="5" fillId="2" borderId="6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distributed" vertical="center"/>
    </xf>
    <xf numFmtId="3" fontId="5" fillId="2" borderId="16" xfId="0" applyNumberFormat="1" applyFont="1" applyBorder="1" applyAlignment="1">
      <alignment horizontal="centerContinuous" vertical="center"/>
    </xf>
    <xf numFmtId="3" fontId="5" fillId="2" borderId="5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17" xfId="0" applyNumberFormat="1" applyFont="1" applyBorder="1" applyAlignment="1">
      <alignment horizontal="centerContinuous" vertical="center"/>
    </xf>
    <xf numFmtId="3" fontId="5" fillId="2" borderId="17" xfId="0" applyNumberFormat="1" applyFont="1" applyBorder="1" applyAlignment="1">
      <alignment horizontal="distributed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distributed" vertical="center"/>
    </xf>
    <xf numFmtId="3" fontId="5" fillId="2" borderId="19" xfId="0" applyNumberFormat="1" applyFont="1" applyBorder="1" applyAlignment="1">
      <alignment horizontal="center" vertical="center"/>
    </xf>
    <xf numFmtId="41" fontId="5" fillId="2" borderId="18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horizontal="center" vertical="center" shrinkToFit="1"/>
    </xf>
    <xf numFmtId="3" fontId="5" fillId="2" borderId="20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 wrapText="1"/>
    </xf>
    <xf numFmtId="3" fontId="5" fillId="2" borderId="2" xfId="0" applyNumberFormat="1" applyFont="1" applyBorder="1" applyAlignment="1">
      <alignment horizontal="center" vertical="center" wrapText="1"/>
    </xf>
    <xf numFmtId="3" fontId="5" fillId="2" borderId="21" xfId="0" applyNumberFormat="1" applyFont="1" applyBorder="1" applyAlignment="1">
      <alignment horizontal="center" vertical="center" wrapText="1"/>
    </xf>
    <xf numFmtId="3" fontId="5" fillId="2" borderId="11" xfId="0" applyNumberFormat="1" applyFont="1" applyBorder="1" applyAlignment="1">
      <alignment horizontal="center" vertical="center" wrapText="1"/>
    </xf>
    <xf numFmtId="3" fontId="5" fillId="2" borderId="8" xfId="0" applyNumberFormat="1" applyFont="1" applyBorder="1" applyAlignment="1">
      <alignment horizontal="center" vertical="center" wrapText="1"/>
    </xf>
    <xf numFmtId="3" fontId="5" fillId="2" borderId="22" xfId="0" applyNumberFormat="1" applyFont="1" applyBorder="1" applyAlignment="1">
      <alignment horizontal="center" vertical="center" wrapText="1"/>
    </xf>
    <xf numFmtId="3" fontId="5" fillId="2" borderId="3" xfId="0" applyNumberFormat="1" applyFont="1" applyBorder="1" applyAlignment="1">
      <alignment horizontal="center" vertical="center" shrinkToFit="1"/>
    </xf>
    <xf numFmtId="3" fontId="5" fillId="2" borderId="2" xfId="0" applyNumberFormat="1" applyFont="1" applyBorder="1" applyAlignment="1">
      <alignment horizontal="center" vertical="center" shrinkToFit="1"/>
    </xf>
    <xf numFmtId="3" fontId="5" fillId="2" borderId="21" xfId="0" applyNumberFormat="1" applyFont="1" applyBorder="1" applyAlignment="1">
      <alignment horizontal="center" vertical="center" shrinkToFit="1"/>
    </xf>
    <xf numFmtId="3" fontId="5" fillId="2" borderId="7" xfId="0" applyNumberFormat="1" applyFont="1" applyBorder="1" applyAlignment="1">
      <alignment horizontal="center" vertical="center" shrinkToFit="1"/>
    </xf>
    <xf numFmtId="3" fontId="5" fillId="2" borderId="8" xfId="0" applyNumberFormat="1" applyFont="1" applyBorder="1" applyAlignment="1">
      <alignment horizontal="center" vertical="center" shrinkToFit="1"/>
    </xf>
    <xf numFmtId="3" fontId="5" fillId="2" borderId="22" xfId="0" applyNumberFormat="1" applyFont="1" applyBorder="1" applyAlignment="1">
      <alignment horizontal="center" vertical="center" shrinkToFit="1"/>
    </xf>
    <xf numFmtId="3" fontId="5" fillId="2" borderId="3" xfId="0" applyNumberFormat="1" applyFont="1" applyBorder="1" applyAlignment="1">
      <alignment horizontal="center" vertical="center" wrapText="1"/>
    </xf>
    <xf numFmtId="3" fontId="5" fillId="2" borderId="7" xfId="0" applyNumberFormat="1" applyFont="1" applyBorder="1" applyAlignment="1">
      <alignment horizontal="center" vertical="center" wrapText="1"/>
    </xf>
    <xf numFmtId="3" fontId="5" fillId="2" borderId="1" xfId="0" applyNumberFormat="1" applyFont="1" applyBorder="1" applyAlignment="1">
      <alignment horizontal="center" vertical="center" shrinkToFit="1"/>
    </xf>
    <xf numFmtId="3" fontId="5" fillId="2" borderId="16" xfId="0" applyNumberFormat="1" applyFont="1" applyBorder="1" applyAlignment="1">
      <alignment horizontal="center" vertical="center" shrinkToFit="1"/>
    </xf>
    <xf numFmtId="3" fontId="5" fillId="2" borderId="12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5" fillId="2" borderId="5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5" xfId="0" applyFont="1" applyBorder="1" applyAlignment="1">
      <alignment horizontal="center" vertical="center"/>
    </xf>
    <xf numFmtId="3" fontId="5" fillId="2" borderId="0" xfId="0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25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0013;&#23398;&#21330;&#24460;(37to4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7表"/>
      <sheetName val="第38表"/>
      <sheetName val="第39表"/>
      <sheetName val="第40・41表"/>
      <sheetName val="第42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75" zoomScaleNormal="75" zoomScaleSheetLayoutView="75" workbookViewId="0" topLeftCell="A1">
      <selection activeCell="AB31" sqref="AB3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9.5" style="1" customWidth="1"/>
    <col min="5" max="5" width="9.83203125" style="1" customWidth="1"/>
    <col min="6" max="6" width="9.16015625" style="1" customWidth="1"/>
    <col min="7" max="8" width="8.16015625" style="1" customWidth="1"/>
    <col min="9" max="14" width="6" style="1" customWidth="1"/>
    <col min="15" max="20" width="6.5" style="1" customWidth="1"/>
    <col min="21" max="26" width="6" style="1" customWidth="1"/>
    <col min="27" max="27" width="6.66015625" style="3" customWidth="1"/>
    <col min="28" max="16384" width="8.83203125" style="1" customWidth="1"/>
  </cols>
  <sheetData>
    <row r="1" ht="30" customHeight="1">
      <c r="B1" s="2" t="s">
        <v>31</v>
      </c>
    </row>
    <row r="2" spans="2:27" ht="30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30" customHeight="1">
      <c r="A3" s="6"/>
      <c r="B3" s="7"/>
      <c r="C3" s="7"/>
      <c r="D3" s="8"/>
      <c r="E3" s="79" t="s">
        <v>32</v>
      </c>
      <c r="F3" s="80"/>
      <c r="G3" s="80"/>
      <c r="H3" s="80"/>
      <c r="I3" s="80"/>
      <c r="J3" s="80"/>
      <c r="K3" s="80"/>
      <c r="L3" s="80"/>
      <c r="M3" s="80"/>
      <c r="N3" s="80"/>
      <c r="O3" s="69" t="s">
        <v>0</v>
      </c>
      <c r="P3" s="62"/>
      <c r="Q3" s="70"/>
      <c r="R3" s="55" t="s">
        <v>1</v>
      </c>
      <c r="S3" s="56"/>
      <c r="T3" s="57"/>
      <c r="U3" s="61" t="s">
        <v>33</v>
      </c>
      <c r="V3" s="62"/>
      <c r="W3" s="63"/>
      <c r="X3" s="67" t="s">
        <v>34</v>
      </c>
      <c r="Y3" s="56"/>
      <c r="Z3" s="57"/>
      <c r="AA3" s="9"/>
    </row>
    <row r="4" spans="1:27" ht="30" customHeight="1">
      <c r="A4" s="10"/>
      <c r="B4" s="11" t="s">
        <v>2</v>
      </c>
      <c r="C4" s="11"/>
      <c r="D4" s="12"/>
      <c r="E4" s="54" t="s">
        <v>3</v>
      </c>
      <c r="F4" s="13" t="s">
        <v>4</v>
      </c>
      <c r="G4" s="14"/>
      <c r="H4" s="14"/>
      <c r="I4" s="82" t="s">
        <v>35</v>
      </c>
      <c r="J4" s="83"/>
      <c r="K4" s="84"/>
      <c r="L4" s="85" t="s">
        <v>36</v>
      </c>
      <c r="M4" s="83"/>
      <c r="N4" s="83"/>
      <c r="O4" s="71"/>
      <c r="P4" s="72"/>
      <c r="Q4" s="73"/>
      <c r="R4" s="58"/>
      <c r="S4" s="59"/>
      <c r="T4" s="60"/>
      <c r="U4" s="64"/>
      <c r="V4" s="65"/>
      <c r="W4" s="66"/>
      <c r="X4" s="68"/>
      <c r="Y4" s="59"/>
      <c r="Z4" s="60"/>
      <c r="AA4" s="15" t="s">
        <v>5</v>
      </c>
    </row>
    <row r="5" spans="1:27" ht="30" customHeight="1">
      <c r="A5" s="74" t="s">
        <v>6</v>
      </c>
      <c r="B5" s="75"/>
      <c r="C5" s="76"/>
      <c r="D5" s="18" t="s">
        <v>3</v>
      </c>
      <c r="E5" s="54"/>
      <c r="F5" s="12"/>
      <c r="G5" s="12"/>
      <c r="H5" s="12"/>
      <c r="I5" s="12"/>
      <c r="J5" s="12"/>
      <c r="K5" s="12"/>
      <c r="L5" s="19"/>
      <c r="M5" s="12"/>
      <c r="N5" s="12"/>
      <c r="O5" s="19"/>
      <c r="P5" s="12"/>
      <c r="Q5" s="20"/>
      <c r="R5" s="4"/>
      <c r="S5" s="12"/>
      <c r="T5" s="12"/>
      <c r="U5" s="12"/>
      <c r="V5" s="12"/>
      <c r="W5" s="12"/>
      <c r="X5" s="12"/>
      <c r="Y5" s="12"/>
      <c r="Z5" s="12"/>
      <c r="AA5" s="21"/>
    </row>
    <row r="6" spans="1:27" ht="30" customHeight="1">
      <c r="A6" s="19"/>
      <c r="B6" s="4"/>
      <c r="C6" s="22"/>
      <c r="D6" s="12"/>
      <c r="E6" s="54"/>
      <c r="F6" s="18" t="s">
        <v>3</v>
      </c>
      <c r="G6" s="18" t="s">
        <v>7</v>
      </c>
      <c r="H6" s="18" t="s">
        <v>8</v>
      </c>
      <c r="I6" s="18" t="s">
        <v>3</v>
      </c>
      <c r="J6" s="18" t="s">
        <v>7</v>
      </c>
      <c r="K6" s="18" t="s">
        <v>8</v>
      </c>
      <c r="L6" s="16" t="s">
        <v>3</v>
      </c>
      <c r="M6" s="18" t="s">
        <v>7</v>
      </c>
      <c r="N6" s="18" t="s">
        <v>8</v>
      </c>
      <c r="O6" s="16" t="s">
        <v>3</v>
      </c>
      <c r="P6" s="18" t="s">
        <v>7</v>
      </c>
      <c r="Q6" s="23" t="s">
        <v>8</v>
      </c>
      <c r="R6" s="17" t="s">
        <v>3</v>
      </c>
      <c r="S6" s="18" t="s">
        <v>7</v>
      </c>
      <c r="T6" s="18" t="s">
        <v>8</v>
      </c>
      <c r="U6" s="18" t="s">
        <v>3</v>
      </c>
      <c r="V6" s="18" t="s">
        <v>7</v>
      </c>
      <c r="W6" s="18" t="s">
        <v>8</v>
      </c>
      <c r="X6" s="18" t="s">
        <v>3</v>
      </c>
      <c r="Y6" s="18" t="s">
        <v>7</v>
      </c>
      <c r="Z6" s="18" t="s">
        <v>8</v>
      </c>
      <c r="AA6" s="15" t="s">
        <v>9</v>
      </c>
    </row>
    <row r="7" spans="1:27" ht="30" customHeight="1">
      <c r="A7" s="19"/>
      <c r="B7" s="4"/>
      <c r="C7" s="22"/>
      <c r="D7" s="24"/>
      <c r="E7" s="81"/>
      <c r="F7" s="24"/>
      <c r="G7" s="24"/>
      <c r="H7" s="24"/>
      <c r="I7" s="24"/>
      <c r="J7" s="24"/>
      <c r="K7" s="24"/>
      <c r="L7" s="25"/>
      <c r="M7" s="24"/>
      <c r="N7" s="24"/>
      <c r="O7" s="26"/>
      <c r="P7" s="27"/>
      <c r="Q7" s="28"/>
      <c r="R7" s="29"/>
      <c r="S7" s="24"/>
      <c r="T7" s="24"/>
      <c r="U7" s="24"/>
      <c r="V7" s="24"/>
      <c r="W7" s="24"/>
      <c r="X7" s="24"/>
      <c r="Y7" s="24"/>
      <c r="Z7" s="24"/>
      <c r="AA7" s="30"/>
    </row>
    <row r="8" spans="1:27" ht="27" customHeight="1">
      <c r="A8" s="31"/>
      <c r="B8" s="32"/>
      <c r="C8" s="33"/>
      <c r="D8" s="1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1"/>
    </row>
    <row r="9" spans="1:27" ht="27" customHeight="1">
      <c r="A9" s="77" t="s">
        <v>49</v>
      </c>
      <c r="B9" s="78"/>
      <c r="C9" s="86"/>
      <c r="D9" s="34">
        <v>11683</v>
      </c>
      <c r="E9" s="35">
        <v>11496</v>
      </c>
      <c r="F9" s="35">
        <v>11351</v>
      </c>
      <c r="G9" s="35">
        <v>5703</v>
      </c>
      <c r="H9" s="35">
        <v>5648</v>
      </c>
      <c r="I9" s="35">
        <v>66</v>
      </c>
      <c r="J9" s="35">
        <v>38</v>
      </c>
      <c r="K9" s="35">
        <v>28</v>
      </c>
      <c r="L9" s="35">
        <v>79</v>
      </c>
      <c r="M9" s="35">
        <v>29</v>
      </c>
      <c r="N9" s="35">
        <v>50</v>
      </c>
      <c r="O9" s="36">
        <v>144</v>
      </c>
      <c r="P9" s="36">
        <v>118</v>
      </c>
      <c r="Q9" s="36">
        <v>26</v>
      </c>
      <c r="R9" s="36">
        <v>43</v>
      </c>
      <c r="S9" s="36">
        <v>25</v>
      </c>
      <c r="T9" s="36">
        <v>18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15" t="s">
        <v>48</v>
      </c>
    </row>
    <row r="10" spans="1:27" ht="27" customHeight="1">
      <c r="A10" s="19"/>
      <c r="B10" s="4"/>
      <c r="C10" s="37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21"/>
    </row>
    <row r="11" spans="1:27" ht="27" customHeight="1">
      <c r="A11" s="77" t="s">
        <v>50</v>
      </c>
      <c r="B11" s="78"/>
      <c r="C11" s="86"/>
      <c r="D11" s="34">
        <f aca="true" t="shared" si="0" ref="D11:Z11">SUM(D13:D31)</f>
        <v>11384</v>
      </c>
      <c r="E11" s="35">
        <f t="shared" si="0"/>
        <v>11163</v>
      </c>
      <c r="F11" s="35">
        <f t="shared" si="0"/>
        <v>10978</v>
      </c>
      <c r="G11" s="35">
        <f t="shared" si="0"/>
        <v>5456</v>
      </c>
      <c r="H11" s="35">
        <f t="shared" si="0"/>
        <v>5522</v>
      </c>
      <c r="I11" s="35">
        <f t="shared" si="0"/>
        <v>81</v>
      </c>
      <c r="J11" s="35">
        <f t="shared" si="0"/>
        <v>40</v>
      </c>
      <c r="K11" s="35">
        <f t="shared" si="0"/>
        <v>41</v>
      </c>
      <c r="L11" s="35">
        <f t="shared" si="0"/>
        <v>104</v>
      </c>
      <c r="M11" s="35">
        <f t="shared" si="0"/>
        <v>40</v>
      </c>
      <c r="N11" s="35">
        <f t="shared" si="0"/>
        <v>64</v>
      </c>
      <c r="O11" s="36">
        <f t="shared" si="0"/>
        <v>160</v>
      </c>
      <c r="P11" s="36">
        <f t="shared" si="0"/>
        <v>140</v>
      </c>
      <c r="Q11" s="36">
        <f t="shared" si="0"/>
        <v>20</v>
      </c>
      <c r="R11" s="36">
        <f t="shared" si="0"/>
        <v>61</v>
      </c>
      <c r="S11" s="36">
        <f t="shared" si="0"/>
        <v>33</v>
      </c>
      <c r="T11" s="36">
        <f t="shared" si="0"/>
        <v>28</v>
      </c>
      <c r="U11" s="36">
        <f t="shared" si="0"/>
        <v>0</v>
      </c>
      <c r="V11" s="36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15" t="s">
        <v>51</v>
      </c>
    </row>
    <row r="12" spans="1:27" ht="27" customHeight="1">
      <c r="A12" s="26"/>
      <c r="B12" s="38"/>
      <c r="C12" s="39"/>
      <c r="D12" s="40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0"/>
    </row>
    <row r="13" spans="1:27" ht="30" customHeight="1">
      <c r="A13" s="41"/>
      <c r="B13" s="42" t="s">
        <v>37</v>
      </c>
      <c r="C13" s="43"/>
      <c r="D13" s="40">
        <f aca="true" t="shared" si="1" ref="D13:D26">E13+O13+R13+U13+X13</f>
        <v>4614</v>
      </c>
      <c r="E13" s="36">
        <f aca="true" t="shared" si="2" ref="E13:E26">F13+I13+L13</f>
        <v>4487</v>
      </c>
      <c r="F13" s="36">
        <f aca="true" t="shared" si="3" ref="F13:F26">G13+H13</f>
        <v>4391</v>
      </c>
      <c r="G13" s="36">
        <v>2184</v>
      </c>
      <c r="H13" s="36">
        <v>2207</v>
      </c>
      <c r="I13" s="36">
        <f aca="true" t="shared" si="4" ref="I13:I26">J13+K13</f>
        <v>43</v>
      </c>
      <c r="J13" s="36">
        <v>19</v>
      </c>
      <c r="K13" s="36">
        <v>24</v>
      </c>
      <c r="L13" s="36">
        <f aca="true" t="shared" si="5" ref="L13:L26">M13+N13</f>
        <v>53</v>
      </c>
      <c r="M13" s="36">
        <v>24</v>
      </c>
      <c r="N13" s="36">
        <v>29</v>
      </c>
      <c r="O13" s="36">
        <f aca="true" t="shared" si="6" ref="O13:O26">P13+Q13</f>
        <v>106</v>
      </c>
      <c r="P13" s="36">
        <v>91</v>
      </c>
      <c r="Q13" s="36">
        <v>15</v>
      </c>
      <c r="R13" s="36">
        <f aca="true" t="shared" si="7" ref="R13:R26">S13+T13</f>
        <v>21</v>
      </c>
      <c r="S13" s="36">
        <v>12</v>
      </c>
      <c r="T13" s="36">
        <v>9</v>
      </c>
      <c r="U13" s="36">
        <f aca="true" t="shared" si="8" ref="U13:U26">V13+W13</f>
        <v>0</v>
      </c>
      <c r="V13" s="36">
        <v>0</v>
      </c>
      <c r="W13" s="36">
        <v>0</v>
      </c>
      <c r="X13" s="36">
        <f aca="true" t="shared" si="9" ref="X13:X26">Y13+Z13</f>
        <v>0</v>
      </c>
      <c r="Y13" s="36">
        <v>0</v>
      </c>
      <c r="Z13" s="36">
        <v>0</v>
      </c>
      <c r="AA13" s="15" t="s">
        <v>10</v>
      </c>
    </row>
    <row r="14" spans="1:27" ht="30" customHeight="1">
      <c r="A14" s="44"/>
      <c r="B14" s="45" t="s">
        <v>38</v>
      </c>
      <c r="C14" s="46"/>
      <c r="D14" s="40">
        <f t="shared" si="1"/>
        <v>1023</v>
      </c>
      <c r="E14" s="36">
        <f t="shared" si="2"/>
        <v>1007</v>
      </c>
      <c r="F14" s="36">
        <f t="shared" si="3"/>
        <v>985</v>
      </c>
      <c r="G14" s="36">
        <v>474</v>
      </c>
      <c r="H14" s="36">
        <v>511</v>
      </c>
      <c r="I14" s="36">
        <f t="shared" si="4"/>
        <v>10</v>
      </c>
      <c r="J14" s="36">
        <v>6</v>
      </c>
      <c r="K14" s="36">
        <v>4</v>
      </c>
      <c r="L14" s="36">
        <f t="shared" si="5"/>
        <v>12</v>
      </c>
      <c r="M14" s="36">
        <v>3</v>
      </c>
      <c r="N14" s="36">
        <v>9</v>
      </c>
      <c r="O14" s="36">
        <f t="shared" si="6"/>
        <v>9</v>
      </c>
      <c r="P14" s="36">
        <v>8</v>
      </c>
      <c r="Q14" s="36">
        <v>1</v>
      </c>
      <c r="R14" s="36">
        <f t="shared" si="7"/>
        <v>7</v>
      </c>
      <c r="S14" s="36">
        <v>4</v>
      </c>
      <c r="T14" s="36">
        <v>3</v>
      </c>
      <c r="U14" s="36">
        <f t="shared" si="8"/>
        <v>0</v>
      </c>
      <c r="V14" s="36">
        <v>0</v>
      </c>
      <c r="W14" s="36">
        <v>0</v>
      </c>
      <c r="X14" s="36">
        <f t="shared" si="9"/>
        <v>0</v>
      </c>
      <c r="Y14" s="36">
        <v>0</v>
      </c>
      <c r="Z14" s="36">
        <v>0</v>
      </c>
      <c r="AA14" s="15" t="s">
        <v>11</v>
      </c>
    </row>
    <row r="15" spans="1:27" ht="30" customHeight="1">
      <c r="A15" s="44"/>
      <c r="B15" s="45" t="s">
        <v>39</v>
      </c>
      <c r="C15" s="46"/>
      <c r="D15" s="40">
        <f t="shared" si="1"/>
        <v>837</v>
      </c>
      <c r="E15" s="36">
        <f t="shared" si="2"/>
        <v>828</v>
      </c>
      <c r="F15" s="36">
        <f t="shared" si="3"/>
        <v>806</v>
      </c>
      <c r="G15" s="36">
        <v>415</v>
      </c>
      <c r="H15" s="36">
        <v>391</v>
      </c>
      <c r="I15" s="36">
        <f t="shared" si="4"/>
        <v>15</v>
      </c>
      <c r="J15" s="36">
        <v>10</v>
      </c>
      <c r="K15" s="36">
        <v>5</v>
      </c>
      <c r="L15" s="36">
        <f t="shared" si="5"/>
        <v>7</v>
      </c>
      <c r="M15" s="36">
        <v>2</v>
      </c>
      <c r="N15" s="36">
        <v>5</v>
      </c>
      <c r="O15" s="36">
        <f t="shared" si="6"/>
        <v>4</v>
      </c>
      <c r="P15" s="36">
        <v>4</v>
      </c>
      <c r="Q15" s="36">
        <v>0</v>
      </c>
      <c r="R15" s="36">
        <f t="shared" si="7"/>
        <v>5</v>
      </c>
      <c r="S15" s="36">
        <v>1</v>
      </c>
      <c r="T15" s="36">
        <v>4</v>
      </c>
      <c r="U15" s="36">
        <f t="shared" si="8"/>
        <v>0</v>
      </c>
      <c r="V15" s="36">
        <v>0</v>
      </c>
      <c r="W15" s="36">
        <v>0</v>
      </c>
      <c r="X15" s="36">
        <f t="shared" si="9"/>
        <v>0</v>
      </c>
      <c r="Y15" s="36">
        <v>0</v>
      </c>
      <c r="Z15" s="36">
        <v>0</v>
      </c>
      <c r="AA15" s="15" t="s">
        <v>12</v>
      </c>
    </row>
    <row r="16" spans="1:27" ht="30" customHeight="1">
      <c r="A16" s="44"/>
      <c r="B16" s="45" t="s">
        <v>40</v>
      </c>
      <c r="C16" s="46"/>
      <c r="D16" s="40">
        <f t="shared" si="1"/>
        <v>780</v>
      </c>
      <c r="E16" s="36">
        <f t="shared" si="2"/>
        <v>774</v>
      </c>
      <c r="F16" s="36">
        <f t="shared" si="3"/>
        <v>766</v>
      </c>
      <c r="G16" s="36">
        <v>398</v>
      </c>
      <c r="H16" s="36">
        <v>368</v>
      </c>
      <c r="I16" s="36">
        <f t="shared" si="4"/>
        <v>5</v>
      </c>
      <c r="J16" s="36">
        <v>4</v>
      </c>
      <c r="K16" s="36">
        <v>1</v>
      </c>
      <c r="L16" s="36">
        <f t="shared" si="5"/>
        <v>3</v>
      </c>
      <c r="M16" s="36">
        <v>1</v>
      </c>
      <c r="N16" s="36">
        <v>2</v>
      </c>
      <c r="O16" s="36">
        <f t="shared" si="6"/>
        <v>3</v>
      </c>
      <c r="P16" s="36">
        <v>3</v>
      </c>
      <c r="Q16" s="36">
        <v>0</v>
      </c>
      <c r="R16" s="36">
        <f t="shared" si="7"/>
        <v>3</v>
      </c>
      <c r="S16" s="36">
        <v>2</v>
      </c>
      <c r="T16" s="36">
        <v>1</v>
      </c>
      <c r="U16" s="36">
        <f t="shared" si="8"/>
        <v>0</v>
      </c>
      <c r="V16" s="36">
        <v>0</v>
      </c>
      <c r="W16" s="36">
        <v>0</v>
      </c>
      <c r="X16" s="36">
        <f t="shared" si="9"/>
        <v>0</v>
      </c>
      <c r="Y16" s="36">
        <v>0</v>
      </c>
      <c r="Z16" s="36">
        <v>0</v>
      </c>
      <c r="AA16" s="15" t="s">
        <v>13</v>
      </c>
    </row>
    <row r="17" spans="1:27" ht="30" customHeight="1">
      <c r="A17" s="44"/>
      <c r="B17" s="45" t="s">
        <v>41</v>
      </c>
      <c r="C17" s="46"/>
      <c r="D17" s="40">
        <f t="shared" si="1"/>
        <v>755</v>
      </c>
      <c r="E17" s="36">
        <f t="shared" si="2"/>
        <v>747</v>
      </c>
      <c r="F17" s="36">
        <f t="shared" si="3"/>
        <v>737</v>
      </c>
      <c r="G17" s="36">
        <v>358</v>
      </c>
      <c r="H17" s="36">
        <v>379</v>
      </c>
      <c r="I17" s="36">
        <f t="shared" si="4"/>
        <v>0</v>
      </c>
      <c r="J17" s="36">
        <v>0</v>
      </c>
      <c r="K17" s="36">
        <v>0</v>
      </c>
      <c r="L17" s="36">
        <f t="shared" si="5"/>
        <v>10</v>
      </c>
      <c r="M17" s="36">
        <v>3</v>
      </c>
      <c r="N17" s="36">
        <v>7</v>
      </c>
      <c r="O17" s="36">
        <f t="shared" si="6"/>
        <v>4</v>
      </c>
      <c r="P17" s="36">
        <v>3</v>
      </c>
      <c r="Q17" s="36">
        <v>1</v>
      </c>
      <c r="R17" s="36">
        <f t="shared" si="7"/>
        <v>4</v>
      </c>
      <c r="S17" s="36">
        <v>3</v>
      </c>
      <c r="T17" s="36">
        <v>1</v>
      </c>
      <c r="U17" s="36">
        <f t="shared" si="8"/>
        <v>0</v>
      </c>
      <c r="V17" s="36">
        <v>0</v>
      </c>
      <c r="W17" s="36">
        <v>0</v>
      </c>
      <c r="X17" s="36">
        <f t="shared" si="9"/>
        <v>0</v>
      </c>
      <c r="Y17" s="36">
        <v>0</v>
      </c>
      <c r="Z17" s="36">
        <v>0</v>
      </c>
      <c r="AA17" s="15" t="s">
        <v>14</v>
      </c>
    </row>
    <row r="18" spans="1:27" ht="30" customHeight="1">
      <c r="A18" s="44"/>
      <c r="B18" s="45" t="s">
        <v>42</v>
      </c>
      <c r="C18" s="37"/>
      <c r="D18" s="40">
        <f t="shared" si="1"/>
        <v>392</v>
      </c>
      <c r="E18" s="36">
        <f t="shared" si="2"/>
        <v>380</v>
      </c>
      <c r="F18" s="36">
        <f t="shared" si="3"/>
        <v>378</v>
      </c>
      <c r="G18" s="36">
        <v>188</v>
      </c>
      <c r="H18" s="36">
        <v>190</v>
      </c>
      <c r="I18" s="36">
        <f t="shared" si="4"/>
        <v>0</v>
      </c>
      <c r="J18" s="36">
        <v>0</v>
      </c>
      <c r="K18" s="36">
        <v>0</v>
      </c>
      <c r="L18" s="36">
        <f t="shared" si="5"/>
        <v>2</v>
      </c>
      <c r="M18" s="36">
        <v>0</v>
      </c>
      <c r="N18" s="36">
        <v>2</v>
      </c>
      <c r="O18" s="36">
        <f t="shared" si="6"/>
        <v>8</v>
      </c>
      <c r="P18" s="36">
        <v>7</v>
      </c>
      <c r="Q18" s="36">
        <v>1</v>
      </c>
      <c r="R18" s="36">
        <f t="shared" si="7"/>
        <v>4</v>
      </c>
      <c r="S18" s="36">
        <v>3</v>
      </c>
      <c r="T18" s="36">
        <v>1</v>
      </c>
      <c r="U18" s="36">
        <f t="shared" si="8"/>
        <v>0</v>
      </c>
      <c r="V18" s="36">
        <v>0</v>
      </c>
      <c r="W18" s="36">
        <v>0</v>
      </c>
      <c r="X18" s="36">
        <f t="shared" si="9"/>
        <v>0</v>
      </c>
      <c r="Y18" s="36">
        <v>0</v>
      </c>
      <c r="Z18" s="36">
        <v>0</v>
      </c>
      <c r="AA18" s="15" t="s">
        <v>15</v>
      </c>
    </row>
    <row r="19" spans="1:27" ht="30" customHeight="1">
      <c r="A19" s="19"/>
      <c r="B19" s="45" t="s">
        <v>43</v>
      </c>
      <c r="C19" s="47"/>
      <c r="D19" s="40">
        <f t="shared" si="1"/>
        <v>186</v>
      </c>
      <c r="E19" s="36">
        <f t="shared" si="2"/>
        <v>184</v>
      </c>
      <c r="F19" s="36">
        <f t="shared" si="3"/>
        <v>181</v>
      </c>
      <c r="G19" s="36">
        <v>96</v>
      </c>
      <c r="H19" s="36">
        <v>85</v>
      </c>
      <c r="I19" s="36">
        <f t="shared" si="4"/>
        <v>0</v>
      </c>
      <c r="J19" s="36">
        <v>0</v>
      </c>
      <c r="K19" s="36">
        <v>0</v>
      </c>
      <c r="L19" s="36">
        <f t="shared" si="5"/>
        <v>3</v>
      </c>
      <c r="M19" s="36">
        <v>0</v>
      </c>
      <c r="N19" s="36">
        <v>3</v>
      </c>
      <c r="O19" s="36">
        <f t="shared" si="6"/>
        <v>2</v>
      </c>
      <c r="P19" s="36">
        <v>2</v>
      </c>
      <c r="Q19" s="36">
        <v>0</v>
      </c>
      <c r="R19" s="36">
        <f t="shared" si="7"/>
        <v>0</v>
      </c>
      <c r="S19" s="36">
        <v>0</v>
      </c>
      <c r="T19" s="36">
        <v>0</v>
      </c>
      <c r="U19" s="36">
        <f t="shared" si="8"/>
        <v>0</v>
      </c>
      <c r="V19" s="36">
        <v>0</v>
      </c>
      <c r="W19" s="36">
        <v>0</v>
      </c>
      <c r="X19" s="36">
        <f t="shared" si="9"/>
        <v>0</v>
      </c>
      <c r="Y19" s="36">
        <v>0</v>
      </c>
      <c r="Z19" s="36">
        <v>0</v>
      </c>
      <c r="AA19" s="15" t="s">
        <v>16</v>
      </c>
    </row>
    <row r="20" spans="1:27" ht="30" customHeight="1">
      <c r="A20" s="19"/>
      <c r="B20" s="45" t="s">
        <v>44</v>
      </c>
      <c r="C20" s="47"/>
      <c r="D20" s="40">
        <f t="shared" si="1"/>
        <v>204</v>
      </c>
      <c r="E20" s="36">
        <f t="shared" si="2"/>
        <v>202</v>
      </c>
      <c r="F20" s="36">
        <f t="shared" si="3"/>
        <v>202</v>
      </c>
      <c r="G20" s="36">
        <v>93</v>
      </c>
      <c r="H20" s="36">
        <v>109</v>
      </c>
      <c r="I20" s="36">
        <f t="shared" si="4"/>
        <v>0</v>
      </c>
      <c r="J20" s="36">
        <v>0</v>
      </c>
      <c r="K20" s="36">
        <v>0</v>
      </c>
      <c r="L20" s="36">
        <f t="shared" si="5"/>
        <v>0</v>
      </c>
      <c r="M20" s="36">
        <v>0</v>
      </c>
      <c r="N20" s="36">
        <v>0</v>
      </c>
      <c r="O20" s="36">
        <f t="shared" si="6"/>
        <v>2</v>
      </c>
      <c r="P20" s="36">
        <v>2</v>
      </c>
      <c r="Q20" s="36">
        <v>0</v>
      </c>
      <c r="R20" s="36">
        <f t="shared" si="7"/>
        <v>0</v>
      </c>
      <c r="S20" s="36">
        <v>0</v>
      </c>
      <c r="T20" s="36">
        <v>0</v>
      </c>
      <c r="U20" s="36">
        <f t="shared" si="8"/>
        <v>0</v>
      </c>
      <c r="V20" s="36">
        <v>0</v>
      </c>
      <c r="W20" s="36">
        <v>0</v>
      </c>
      <c r="X20" s="36">
        <f t="shared" si="9"/>
        <v>0</v>
      </c>
      <c r="Y20" s="36">
        <v>0</v>
      </c>
      <c r="Z20" s="36">
        <v>0</v>
      </c>
      <c r="AA20" s="15" t="s">
        <v>17</v>
      </c>
    </row>
    <row r="21" spans="1:27" ht="30" customHeight="1">
      <c r="A21" s="19"/>
      <c r="B21" s="45" t="s">
        <v>45</v>
      </c>
      <c r="C21" s="46"/>
      <c r="D21" s="40">
        <f t="shared" si="1"/>
        <v>217</v>
      </c>
      <c r="E21" s="36">
        <f t="shared" si="2"/>
        <v>211</v>
      </c>
      <c r="F21" s="36">
        <f t="shared" si="3"/>
        <v>208</v>
      </c>
      <c r="G21" s="36">
        <v>101</v>
      </c>
      <c r="H21" s="36">
        <v>107</v>
      </c>
      <c r="I21" s="36">
        <f t="shared" si="4"/>
        <v>2</v>
      </c>
      <c r="J21" s="36">
        <v>0</v>
      </c>
      <c r="K21" s="36">
        <v>2</v>
      </c>
      <c r="L21" s="36">
        <f t="shared" si="5"/>
        <v>1</v>
      </c>
      <c r="M21" s="36">
        <v>1</v>
      </c>
      <c r="N21" s="36">
        <v>0</v>
      </c>
      <c r="O21" s="36">
        <f t="shared" si="6"/>
        <v>2</v>
      </c>
      <c r="P21" s="36">
        <v>1</v>
      </c>
      <c r="Q21" s="36">
        <v>1</v>
      </c>
      <c r="R21" s="36">
        <f t="shared" si="7"/>
        <v>4</v>
      </c>
      <c r="S21" s="36">
        <v>3</v>
      </c>
      <c r="T21" s="36">
        <v>1</v>
      </c>
      <c r="U21" s="36">
        <f t="shared" si="8"/>
        <v>0</v>
      </c>
      <c r="V21" s="36">
        <v>0</v>
      </c>
      <c r="W21" s="36">
        <v>0</v>
      </c>
      <c r="X21" s="36">
        <f t="shared" si="9"/>
        <v>0</v>
      </c>
      <c r="Y21" s="36">
        <v>0</v>
      </c>
      <c r="Z21" s="36">
        <v>0</v>
      </c>
      <c r="AA21" s="15" t="s">
        <v>18</v>
      </c>
    </row>
    <row r="22" spans="1:27" ht="30" customHeight="1">
      <c r="A22" s="44"/>
      <c r="B22" s="45" t="s">
        <v>46</v>
      </c>
      <c r="C22" s="46"/>
      <c r="D22" s="40">
        <f t="shared" si="1"/>
        <v>290</v>
      </c>
      <c r="E22" s="36">
        <f t="shared" si="2"/>
        <v>279</v>
      </c>
      <c r="F22" s="36">
        <f t="shared" si="3"/>
        <v>276</v>
      </c>
      <c r="G22" s="36">
        <v>138</v>
      </c>
      <c r="H22" s="36">
        <v>138</v>
      </c>
      <c r="I22" s="36">
        <f t="shared" si="4"/>
        <v>1</v>
      </c>
      <c r="J22" s="36">
        <v>0</v>
      </c>
      <c r="K22" s="36">
        <v>1</v>
      </c>
      <c r="L22" s="36">
        <f t="shared" si="5"/>
        <v>2</v>
      </c>
      <c r="M22" s="36">
        <v>1</v>
      </c>
      <c r="N22" s="36">
        <v>1</v>
      </c>
      <c r="O22" s="36">
        <f t="shared" si="6"/>
        <v>9</v>
      </c>
      <c r="P22" s="36">
        <v>8</v>
      </c>
      <c r="Q22" s="36">
        <v>1</v>
      </c>
      <c r="R22" s="36">
        <f t="shared" si="7"/>
        <v>2</v>
      </c>
      <c r="S22" s="36">
        <v>1</v>
      </c>
      <c r="T22" s="36">
        <v>1</v>
      </c>
      <c r="U22" s="36">
        <f t="shared" si="8"/>
        <v>0</v>
      </c>
      <c r="V22" s="36">
        <v>0</v>
      </c>
      <c r="W22" s="36">
        <v>0</v>
      </c>
      <c r="X22" s="36">
        <f t="shared" si="9"/>
        <v>0</v>
      </c>
      <c r="Y22" s="36">
        <v>0</v>
      </c>
      <c r="Z22" s="36">
        <v>0</v>
      </c>
      <c r="AA22" s="15" t="s">
        <v>19</v>
      </c>
    </row>
    <row r="23" spans="1:27" ht="30" customHeight="1">
      <c r="A23" s="44"/>
      <c r="B23" s="45" t="s">
        <v>47</v>
      </c>
      <c r="C23" s="46"/>
      <c r="D23" s="40">
        <f t="shared" si="1"/>
        <v>586</v>
      </c>
      <c r="E23" s="36">
        <f t="shared" si="2"/>
        <v>578</v>
      </c>
      <c r="F23" s="36">
        <f t="shared" si="3"/>
        <v>573</v>
      </c>
      <c r="G23" s="36">
        <v>284</v>
      </c>
      <c r="H23" s="36">
        <v>289</v>
      </c>
      <c r="I23" s="36">
        <f t="shared" si="4"/>
        <v>2</v>
      </c>
      <c r="J23" s="36">
        <v>0</v>
      </c>
      <c r="K23" s="36">
        <v>2</v>
      </c>
      <c r="L23" s="36">
        <f t="shared" si="5"/>
        <v>3</v>
      </c>
      <c r="M23" s="36">
        <v>1</v>
      </c>
      <c r="N23" s="36">
        <v>2</v>
      </c>
      <c r="O23" s="36">
        <f t="shared" si="6"/>
        <v>1</v>
      </c>
      <c r="P23" s="36">
        <v>1</v>
      </c>
      <c r="Q23" s="36">
        <v>0</v>
      </c>
      <c r="R23" s="36">
        <f t="shared" si="7"/>
        <v>7</v>
      </c>
      <c r="S23" s="36">
        <v>3</v>
      </c>
      <c r="T23" s="36">
        <v>4</v>
      </c>
      <c r="U23" s="36">
        <f t="shared" si="8"/>
        <v>0</v>
      </c>
      <c r="V23" s="36">
        <v>0</v>
      </c>
      <c r="W23" s="36">
        <v>0</v>
      </c>
      <c r="X23" s="36">
        <f t="shared" si="9"/>
        <v>0</v>
      </c>
      <c r="Y23" s="36">
        <v>0</v>
      </c>
      <c r="Z23" s="36">
        <v>0</v>
      </c>
      <c r="AA23" s="15" t="s">
        <v>20</v>
      </c>
    </row>
    <row r="24" spans="1:27" ht="30" customHeight="1">
      <c r="A24" s="44"/>
      <c r="B24" s="45" t="s">
        <v>21</v>
      </c>
      <c r="C24" s="46"/>
      <c r="D24" s="40">
        <f t="shared" si="1"/>
        <v>327</v>
      </c>
      <c r="E24" s="36">
        <f t="shared" si="2"/>
        <v>325</v>
      </c>
      <c r="F24" s="36">
        <f t="shared" si="3"/>
        <v>323</v>
      </c>
      <c r="G24" s="36">
        <v>153</v>
      </c>
      <c r="H24" s="36">
        <v>170</v>
      </c>
      <c r="I24" s="36">
        <f t="shared" si="4"/>
        <v>1</v>
      </c>
      <c r="J24" s="36">
        <v>1</v>
      </c>
      <c r="K24" s="36">
        <v>0</v>
      </c>
      <c r="L24" s="36">
        <f t="shared" si="5"/>
        <v>1</v>
      </c>
      <c r="M24" s="36">
        <v>0</v>
      </c>
      <c r="N24" s="36">
        <v>1</v>
      </c>
      <c r="O24" s="36">
        <f t="shared" si="6"/>
        <v>2</v>
      </c>
      <c r="P24" s="36">
        <v>2</v>
      </c>
      <c r="Q24" s="36">
        <v>0</v>
      </c>
      <c r="R24" s="36">
        <f t="shared" si="7"/>
        <v>0</v>
      </c>
      <c r="S24" s="36">
        <v>0</v>
      </c>
      <c r="T24" s="36">
        <v>0</v>
      </c>
      <c r="U24" s="36">
        <f t="shared" si="8"/>
        <v>0</v>
      </c>
      <c r="V24" s="36">
        <v>0</v>
      </c>
      <c r="W24" s="36">
        <v>0</v>
      </c>
      <c r="X24" s="36">
        <f t="shared" si="9"/>
        <v>0</v>
      </c>
      <c r="Y24" s="36">
        <v>0</v>
      </c>
      <c r="Z24" s="36">
        <v>0</v>
      </c>
      <c r="AA24" s="15" t="s">
        <v>22</v>
      </c>
    </row>
    <row r="25" spans="1:27" ht="30" customHeight="1">
      <c r="A25" s="44"/>
      <c r="B25" s="45" t="s">
        <v>23</v>
      </c>
      <c r="C25" s="46"/>
      <c r="D25" s="40">
        <f t="shared" si="1"/>
        <v>305</v>
      </c>
      <c r="E25" s="36">
        <f t="shared" si="2"/>
        <v>299</v>
      </c>
      <c r="F25" s="36">
        <f t="shared" si="3"/>
        <v>297</v>
      </c>
      <c r="G25" s="36">
        <v>148</v>
      </c>
      <c r="H25" s="36">
        <v>149</v>
      </c>
      <c r="I25" s="36">
        <f t="shared" si="4"/>
        <v>1</v>
      </c>
      <c r="J25" s="36">
        <v>0</v>
      </c>
      <c r="K25" s="36">
        <v>1</v>
      </c>
      <c r="L25" s="36">
        <f t="shared" si="5"/>
        <v>1</v>
      </c>
      <c r="M25" s="36">
        <v>1</v>
      </c>
      <c r="N25" s="36">
        <v>0</v>
      </c>
      <c r="O25" s="36">
        <f t="shared" si="6"/>
        <v>6</v>
      </c>
      <c r="P25" s="36">
        <v>6</v>
      </c>
      <c r="Q25" s="36">
        <v>0</v>
      </c>
      <c r="R25" s="36">
        <f t="shared" si="7"/>
        <v>0</v>
      </c>
      <c r="S25" s="36">
        <v>0</v>
      </c>
      <c r="T25" s="36">
        <v>0</v>
      </c>
      <c r="U25" s="36">
        <f t="shared" si="8"/>
        <v>0</v>
      </c>
      <c r="V25" s="36">
        <v>0</v>
      </c>
      <c r="W25" s="36">
        <v>0</v>
      </c>
      <c r="X25" s="36">
        <f t="shared" si="9"/>
        <v>0</v>
      </c>
      <c r="Y25" s="36">
        <v>0</v>
      </c>
      <c r="Z25" s="36">
        <v>0</v>
      </c>
      <c r="AA25" s="15" t="s">
        <v>24</v>
      </c>
    </row>
    <row r="26" spans="1:27" ht="30" customHeight="1">
      <c r="A26" s="44"/>
      <c r="B26" s="45" t="s">
        <v>25</v>
      </c>
      <c r="C26" s="46"/>
      <c r="D26" s="40">
        <f t="shared" si="1"/>
        <v>293</v>
      </c>
      <c r="E26" s="36">
        <f t="shared" si="2"/>
        <v>289</v>
      </c>
      <c r="F26" s="36">
        <f t="shared" si="3"/>
        <v>289</v>
      </c>
      <c r="G26" s="36">
        <v>136</v>
      </c>
      <c r="H26" s="36">
        <v>153</v>
      </c>
      <c r="I26" s="36">
        <f t="shared" si="4"/>
        <v>0</v>
      </c>
      <c r="J26" s="36">
        <v>0</v>
      </c>
      <c r="K26" s="36">
        <v>0</v>
      </c>
      <c r="L26" s="36">
        <f t="shared" si="5"/>
        <v>0</v>
      </c>
      <c r="M26" s="36">
        <v>0</v>
      </c>
      <c r="N26" s="36">
        <v>0</v>
      </c>
      <c r="O26" s="36">
        <f t="shared" si="6"/>
        <v>1</v>
      </c>
      <c r="P26" s="36">
        <v>1</v>
      </c>
      <c r="Q26" s="36">
        <v>0</v>
      </c>
      <c r="R26" s="36">
        <f t="shared" si="7"/>
        <v>3</v>
      </c>
      <c r="S26" s="36">
        <v>1</v>
      </c>
      <c r="T26" s="36">
        <v>2</v>
      </c>
      <c r="U26" s="36">
        <f t="shared" si="8"/>
        <v>0</v>
      </c>
      <c r="V26" s="36">
        <v>0</v>
      </c>
      <c r="W26" s="36">
        <v>0</v>
      </c>
      <c r="X26" s="36">
        <f t="shared" si="9"/>
        <v>0</v>
      </c>
      <c r="Y26" s="36">
        <v>0</v>
      </c>
      <c r="Z26" s="36">
        <v>0</v>
      </c>
      <c r="AA26" s="15" t="s">
        <v>26</v>
      </c>
    </row>
    <row r="27" spans="1:27" ht="30" customHeight="1">
      <c r="A27" s="44"/>
      <c r="B27" s="45"/>
      <c r="C27" s="4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15"/>
    </row>
    <row r="28" spans="1:27" ht="30" customHeight="1">
      <c r="A28" s="16"/>
      <c r="B28" s="45" t="s">
        <v>52</v>
      </c>
      <c r="C28" s="48"/>
      <c r="D28" s="36">
        <f>E28+O28+R28+U28+X28</f>
        <v>25</v>
      </c>
      <c r="E28" s="36">
        <f>F28+I28+L28</f>
        <v>25</v>
      </c>
      <c r="F28" s="36">
        <f>G28+H28</f>
        <v>25</v>
      </c>
      <c r="G28" s="36">
        <v>12</v>
      </c>
      <c r="H28" s="36">
        <v>13</v>
      </c>
      <c r="I28" s="36">
        <f>J28+K28</f>
        <v>0</v>
      </c>
      <c r="J28" s="36">
        <v>0</v>
      </c>
      <c r="K28" s="36">
        <v>0</v>
      </c>
      <c r="L28" s="36">
        <f>M28+N28</f>
        <v>0</v>
      </c>
      <c r="M28" s="36">
        <v>0</v>
      </c>
      <c r="N28" s="36">
        <v>0</v>
      </c>
      <c r="O28" s="36">
        <f>P28+Q28</f>
        <v>0</v>
      </c>
      <c r="P28" s="36">
        <v>0</v>
      </c>
      <c r="Q28" s="36">
        <v>0</v>
      </c>
      <c r="R28" s="36">
        <f>S28+T28</f>
        <v>0</v>
      </c>
      <c r="S28" s="36">
        <v>0</v>
      </c>
      <c r="T28" s="36">
        <v>0</v>
      </c>
      <c r="U28" s="36">
        <f>V28+W28</f>
        <v>0</v>
      </c>
      <c r="V28" s="36">
        <v>0</v>
      </c>
      <c r="W28" s="36">
        <v>0</v>
      </c>
      <c r="X28" s="36">
        <f>Y28+Z28</f>
        <v>0</v>
      </c>
      <c r="Y28" s="36">
        <v>0</v>
      </c>
      <c r="Z28" s="36">
        <v>0</v>
      </c>
      <c r="AA28" s="15" t="s">
        <v>27</v>
      </c>
    </row>
    <row r="29" spans="1:27" ht="30" customHeight="1">
      <c r="A29" s="16"/>
      <c r="B29" s="45" t="s">
        <v>53</v>
      </c>
      <c r="C29" s="48"/>
      <c r="D29" s="36">
        <f>E29+O29+R29+U29+X29</f>
        <v>275</v>
      </c>
      <c r="E29" s="36">
        <f>F29+I29+L29</f>
        <v>274</v>
      </c>
      <c r="F29" s="36">
        <f>G29+H29</f>
        <v>269</v>
      </c>
      <c r="G29" s="36">
        <v>130</v>
      </c>
      <c r="H29" s="36">
        <v>139</v>
      </c>
      <c r="I29" s="36">
        <f>J29+K29</f>
        <v>0</v>
      </c>
      <c r="J29" s="36">
        <v>0</v>
      </c>
      <c r="K29" s="36">
        <v>0</v>
      </c>
      <c r="L29" s="36">
        <f>M29+N29</f>
        <v>5</v>
      </c>
      <c r="M29" s="36">
        <v>3</v>
      </c>
      <c r="N29" s="36">
        <v>2</v>
      </c>
      <c r="O29" s="36">
        <f>P29+Q29</f>
        <v>1</v>
      </c>
      <c r="P29" s="36">
        <v>1</v>
      </c>
      <c r="Q29" s="36">
        <v>0</v>
      </c>
      <c r="R29" s="36">
        <f>S29+T29</f>
        <v>0</v>
      </c>
      <c r="S29" s="36">
        <v>0</v>
      </c>
      <c r="T29" s="36">
        <v>0</v>
      </c>
      <c r="U29" s="36">
        <f>V29+W29</f>
        <v>0</v>
      </c>
      <c r="V29" s="36">
        <v>0</v>
      </c>
      <c r="W29" s="36">
        <v>0</v>
      </c>
      <c r="X29" s="36">
        <f>Y29+Z29</f>
        <v>0</v>
      </c>
      <c r="Y29" s="36">
        <v>0</v>
      </c>
      <c r="Z29" s="36">
        <v>0</v>
      </c>
      <c r="AA29" s="15" t="s">
        <v>28</v>
      </c>
    </row>
    <row r="30" spans="1:27" ht="30" customHeight="1">
      <c r="A30" s="16"/>
      <c r="B30" s="45" t="s">
        <v>54</v>
      </c>
      <c r="C30" s="48"/>
      <c r="D30" s="36">
        <f>E30+O30+R30+U30+X30</f>
        <v>98</v>
      </c>
      <c r="E30" s="36">
        <f>F30+I30+L30</f>
        <v>98</v>
      </c>
      <c r="F30" s="36">
        <f>G30+H30</f>
        <v>96</v>
      </c>
      <c r="G30" s="36">
        <v>54</v>
      </c>
      <c r="H30" s="36">
        <v>42</v>
      </c>
      <c r="I30" s="36">
        <f>J30+K30</f>
        <v>1</v>
      </c>
      <c r="J30" s="36">
        <v>0</v>
      </c>
      <c r="K30" s="36">
        <v>1</v>
      </c>
      <c r="L30" s="36">
        <f>M30+N30</f>
        <v>1</v>
      </c>
      <c r="M30" s="36">
        <v>0</v>
      </c>
      <c r="N30" s="36">
        <v>1</v>
      </c>
      <c r="O30" s="36">
        <f>P30+Q30</f>
        <v>0</v>
      </c>
      <c r="P30" s="36">
        <v>0</v>
      </c>
      <c r="Q30" s="36">
        <v>0</v>
      </c>
      <c r="R30" s="36">
        <f>S30+T30</f>
        <v>0</v>
      </c>
      <c r="S30" s="36">
        <v>0</v>
      </c>
      <c r="T30" s="36">
        <v>0</v>
      </c>
      <c r="U30" s="36">
        <f>V30+W30</f>
        <v>0</v>
      </c>
      <c r="V30" s="36">
        <v>0</v>
      </c>
      <c r="W30" s="36">
        <v>0</v>
      </c>
      <c r="X30" s="36">
        <f>Y30+Z30</f>
        <v>0</v>
      </c>
      <c r="Y30" s="36">
        <v>0</v>
      </c>
      <c r="Z30" s="36">
        <v>0</v>
      </c>
      <c r="AA30" s="15" t="s">
        <v>29</v>
      </c>
    </row>
    <row r="31" spans="1:27" ht="30" customHeight="1">
      <c r="A31" s="49"/>
      <c r="B31" s="50" t="s">
        <v>55</v>
      </c>
      <c r="C31" s="51"/>
      <c r="D31" s="52">
        <f>E31+O31+R31+U31+X31</f>
        <v>177</v>
      </c>
      <c r="E31" s="52">
        <f>F31+I31+L31</f>
        <v>176</v>
      </c>
      <c r="F31" s="52">
        <f>G31+H31</f>
        <v>176</v>
      </c>
      <c r="G31" s="52">
        <v>94</v>
      </c>
      <c r="H31" s="52">
        <v>82</v>
      </c>
      <c r="I31" s="52">
        <f>J31+K31</f>
        <v>0</v>
      </c>
      <c r="J31" s="52">
        <v>0</v>
      </c>
      <c r="K31" s="52">
        <v>0</v>
      </c>
      <c r="L31" s="52">
        <f>M31+N31</f>
        <v>0</v>
      </c>
      <c r="M31" s="52">
        <v>0</v>
      </c>
      <c r="N31" s="52">
        <v>0</v>
      </c>
      <c r="O31" s="52">
        <f>P31+Q31</f>
        <v>0</v>
      </c>
      <c r="P31" s="52">
        <v>0</v>
      </c>
      <c r="Q31" s="52">
        <v>0</v>
      </c>
      <c r="R31" s="52">
        <f>S31+T31</f>
        <v>1</v>
      </c>
      <c r="S31" s="52">
        <v>0</v>
      </c>
      <c r="T31" s="52">
        <v>1</v>
      </c>
      <c r="U31" s="52">
        <f>V31+W31</f>
        <v>0</v>
      </c>
      <c r="V31" s="52">
        <v>0</v>
      </c>
      <c r="W31" s="52">
        <v>0</v>
      </c>
      <c r="X31" s="52">
        <f>Y31+Z31</f>
        <v>0</v>
      </c>
      <c r="Y31" s="52">
        <v>0</v>
      </c>
      <c r="Z31" s="52">
        <v>0</v>
      </c>
      <c r="AA31" s="53" t="s">
        <v>30</v>
      </c>
    </row>
  </sheetData>
  <mergeCells count="11">
    <mergeCell ref="R3:T4"/>
    <mergeCell ref="U3:W4"/>
    <mergeCell ref="X3:Z4"/>
    <mergeCell ref="O3:Q4"/>
    <mergeCell ref="A5:C5"/>
    <mergeCell ref="A9:C9"/>
    <mergeCell ref="A11:C11"/>
    <mergeCell ref="E3:N3"/>
    <mergeCell ref="E4:E7"/>
    <mergeCell ref="I4:K4"/>
    <mergeCell ref="L4:N4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2007-12-04T06:01:43Z</cp:lastPrinted>
  <dcterms:created xsi:type="dcterms:W3CDTF">2007-11-14T08:33:03Z</dcterms:created>
  <dcterms:modified xsi:type="dcterms:W3CDTF">2008-12-03T08:09:13Z</dcterms:modified>
  <cp:category/>
  <cp:version/>
  <cp:contentType/>
  <cp:contentStatus/>
</cp:coreProperties>
</file>