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895" windowHeight="8505" activeTab="0"/>
  </bookViews>
  <sheets>
    <sheet name="第33表" sheetId="1" r:id="rId1"/>
  </sheets>
  <definedNames>
    <definedName name="_xlnm.Print_Area" localSheetId="0">'第33表'!$A$1:$I$50</definedName>
  </definedNames>
  <calcPr fullCalcOnLoad="1"/>
</workbook>
</file>

<file path=xl/sharedStrings.xml><?xml version="1.0" encoding="utf-8"?>
<sst xmlns="http://schemas.openxmlformats.org/spreadsheetml/2006/main" count="53" uniqueCount="45">
  <si>
    <t>（専修学校）</t>
  </si>
  <si>
    <t>第33表 　学科別生徒数</t>
  </si>
  <si>
    <t>総　　　数</t>
  </si>
  <si>
    <t>公　 　立</t>
  </si>
  <si>
    <t>私　 　立</t>
  </si>
  <si>
    <t>区　　分</t>
  </si>
  <si>
    <t>計</t>
  </si>
  <si>
    <t>男</t>
  </si>
  <si>
    <t>女</t>
  </si>
  <si>
    <t>平成18年5月</t>
  </si>
  <si>
    <t>平成19年5月</t>
  </si>
  <si>
    <t>工  業  関  係</t>
  </si>
  <si>
    <t>土木・建築</t>
  </si>
  <si>
    <t>無線・通信</t>
  </si>
  <si>
    <t>電子計算機</t>
  </si>
  <si>
    <t>情報処理</t>
  </si>
  <si>
    <t>その他</t>
  </si>
  <si>
    <t>医  療  関  係</t>
  </si>
  <si>
    <t>看護</t>
  </si>
  <si>
    <t>准看護</t>
  </si>
  <si>
    <t>歯科衛生</t>
  </si>
  <si>
    <t>歯科技工</t>
  </si>
  <si>
    <t>臨床検査</t>
  </si>
  <si>
    <t>診療放射線</t>
  </si>
  <si>
    <t>鍼･灸･あんま</t>
  </si>
  <si>
    <t>柔道整復</t>
  </si>
  <si>
    <t>理学・作業療法</t>
  </si>
  <si>
    <t>衛  生  関  係</t>
  </si>
  <si>
    <t>調理</t>
  </si>
  <si>
    <t>理容</t>
  </si>
  <si>
    <t>美容</t>
  </si>
  <si>
    <t>教育･社会福祉関係</t>
  </si>
  <si>
    <t>介護福祉</t>
  </si>
  <si>
    <t>社会福祉</t>
  </si>
  <si>
    <t>商業実務関係</t>
  </si>
  <si>
    <t>経理・簿記</t>
  </si>
  <si>
    <t>情報</t>
  </si>
  <si>
    <t>ビジネス</t>
  </si>
  <si>
    <t>服飾・家政関係</t>
  </si>
  <si>
    <t>和洋裁</t>
  </si>
  <si>
    <t>料理</t>
  </si>
  <si>
    <t>文化・教養関係</t>
  </si>
  <si>
    <t>受験・補習</t>
  </si>
  <si>
    <t>スポーツ</t>
  </si>
  <si>
    <t>その他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</si>
</sst>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1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u val="single"/>
      <sz val="14"/>
      <color indexed="12"/>
      <name val="明朝体"/>
      <family val="3"/>
    </font>
    <font>
      <u val="single"/>
      <sz val="14"/>
      <color indexed="36"/>
      <name val="明朝体"/>
      <family val="3"/>
    </font>
    <font>
      <sz val="7"/>
      <name val="ＭＳ Ｐゴシック"/>
      <family val="3"/>
    </font>
    <font>
      <sz val="20"/>
      <name val="明朝体"/>
      <family val="3"/>
    </font>
    <font>
      <sz val="16"/>
      <name val="明朝体"/>
      <family val="3"/>
    </font>
    <font>
      <sz val="15"/>
      <name val="明朝体"/>
      <family val="3"/>
    </font>
    <font>
      <b/>
      <sz val="15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7">
    <xf numFmtId="176" fontId="0" fillId="2" borderId="0">
      <alignment vertical="center"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3" fontId="0" fillId="2" borderId="0" xfId="0" applyNumberFormat="1" applyAlignment="1">
      <alignment vertical="center"/>
    </xf>
    <xf numFmtId="3" fontId="7" fillId="2" borderId="0" xfId="0" applyNumberFormat="1" applyFont="1" applyAlignment="1">
      <alignment vertical="center"/>
    </xf>
    <xf numFmtId="3" fontId="8" fillId="2" borderId="0" xfId="0" applyNumberFormat="1" applyFont="1" applyAlignment="1">
      <alignment vertical="center"/>
    </xf>
    <xf numFmtId="3" fontId="9" fillId="2" borderId="0" xfId="0" applyNumberFormat="1" applyFont="1" applyBorder="1" applyAlignment="1">
      <alignment vertical="center"/>
    </xf>
    <xf numFmtId="3" fontId="9" fillId="2" borderId="0" xfId="0" applyNumberFormat="1" applyFont="1" applyAlignment="1">
      <alignment vertical="center"/>
    </xf>
    <xf numFmtId="3" fontId="9" fillId="2" borderId="1" xfId="0" applyNumberFormat="1" applyFont="1" applyBorder="1" applyAlignment="1">
      <alignment vertical="center"/>
    </xf>
    <xf numFmtId="3" fontId="9" fillId="2" borderId="2" xfId="0" applyNumberFormat="1" applyFont="1" applyBorder="1" applyAlignment="1">
      <alignment vertical="center"/>
    </xf>
    <xf numFmtId="3" fontId="9" fillId="2" borderId="3" xfId="0" applyNumberFormat="1" applyFont="1" applyBorder="1" applyAlignment="1">
      <alignment vertical="center"/>
    </xf>
    <xf numFmtId="3" fontId="9" fillId="2" borderId="4" xfId="0" applyNumberFormat="1" applyFont="1" applyBorder="1" applyAlignment="1">
      <alignment vertical="center"/>
    </xf>
    <xf numFmtId="3" fontId="9" fillId="2" borderId="5" xfId="0" applyNumberFormat="1" applyFont="1" applyBorder="1" applyAlignment="1">
      <alignment vertical="center"/>
    </xf>
    <xf numFmtId="3" fontId="9" fillId="2" borderId="6" xfId="0" applyNumberFormat="1" applyFont="1" applyBorder="1" applyAlignment="1">
      <alignment vertical="center"/>
    </xf>
    <xf numFmtId="3" fontId="9" fillId="2" borderId="7" xfId="0" applyNumberFormat="1" applyFont="1" applyBorder="1" applyAlignment="1">
      <alignment vertical="center"/>
    </xf>
    <xf numFmtId="41" fontId="9" fillId="2" borderId="4" xfId="0" applyNumberFormat="1" applyFont="1" applyBorder="1" applyAlignment="1">
      <alignment vertical="center"/>
    </xf>
    <xf numFmtId="41" fontId="9" fillId="2" borderId="0" xfId="0" applyNumberFormat="1" applyFont="1" applyBorder="1" applyAlignment="1">
      <alignment vertical="center"/>
    </xf>
    <xf numFmtId="41" fontId="9" fillId="2" borderId="6" xfId="0" applyNumberFormat="1" applyFont="1" applyBorder="1" applyAlignment="1">
      <alignment vertical="center"/>
    </xf>
    <xf numFmtId="3" fontId="9" fillId="2" borderId="7" xfId="0" applyNumberFormat="1" applyFont="1" applyBorder="1" applyAlignment="1">
      <alignment horizontal="centerContinuous" vertical="center"/>
    </xf>
    <xf numFmtId="41" fontId="10" fillId="2" borderId="4" xfId="0" applyNumberFormat="1" applyFont="1" applyBorder="1" applyAlignment="1">
      <alignment vertical="center"/>
    </xf>
    <xf numFmtId="41" fontId="10" fillId="2" borderId="0" xfId="0" applyNumberFormat="1" applyFont="1" applyBorder="1" applyAlignment="1">
      <alignment vertical="center"/>
    </xf>
    <xf numFmtId="41" fontId="10" fillId="2" borderId="6" xfId="0" applyNumberFormat="1" applyFont="1" applyBorder="1" applyAlignment="1">
      <alignment vertical="center"/>
    </xf>
    <xf numFmtId="3" fontId="9" fillId="2" borderId="6" xfId="0" applyNumberFormat="1" applyFont="1" applyBorder="1" applyAlignment="1">
      <alignment horizontal="distributed" vertical="center"/>
    </xf>
    <xf numFmtId="3" fontId="9" fillId="2" borderId="6" xfId="0" applyNumberFormat="1" applyFont="1" applyBorder="1" applyAlignment="1">
      <alignment horizontal="left" vertical="center" shrinkToFit="1"/>
    </xf>
    <xf numFmtId="3" fontId="9" fillId="2" borderId="4" xfId="0" applyNumberFormat="1" applyFont="1" applyBorder="1" applyAlignment="1">
      <alignment horizontal="distributed" vertical="center"/>
    </xf>
    <xf numFmtId="3" fontId="9" fillId="2" borderId="5" xfId="0" applyNumberFormat="1" applyFont="1" applyBorder="1" applyAlignment="1">
      <alignment horizontal="distributed" vertical="center"/>
    </xf>
    <xf numFmtId="3" fontId="9" fillId="2" borderId="8" xfId="0" applyNumberFormat="1" applyFont="1" applyBorder="1" applyAlignment="1">
      <alignment horizontal="distributed" vertical="center"/>
    </xf>
    <xf numFmtId="41" fontId="9" fillId="2" borderId="5" xfId="0" applyNumberFormat="1" applyFont="1" applyBorder="1" applyAlignment="1">
      <alignment vertical="center"/>
    </xf>
    <xf numFmtId="41" fontId="9" fillId="2" borderId="1" xfId="0" applyNumberFormat="1" applyFont="1" applyBorder="1" applyAlignment="1">
      <alignment vertical="center"/>
    </xf>
    <xf numFmtId="41" fontId="9" fillId="2" borderId="8" xfId="0" applyNumberFormat="1" applyFont="1" applyBorder="1" applyAlignment="1">
      <alignment vertical="center"/>
    </xf>
    <xf numFmtId="3" fontId="9" fillId="2" borderId="4" xfId="0" applyNumberFormat="1" applyFont="1" applyBorder="1" applyAlignment="1">
      <alignment horizontal="center" vertical="center"/>
    </xf>
    <xf numFmtId="3" fontId="9" fillId="2" borderId="0" xfId="0" applyNumberFormat="1" applyFont="1" applyBorder="1" applyAlignment="1">
      <alignment horizontal="center" vertical="center"/>
    </xf>
    <xf numFmtId="3" fontId="9" fillId="2" borderId="6" xfId="0" applyNumberFormat="1" applyFont="1" applyBorder="1" applyAlignment="1">
      <alignment horizontal="center" vertical="center"/>
    </xf>
    <xf numFmtId="3" fontId="9" fillId="2" borderId="2" xfId="0" applyNumberFormat="1" applyFont="1" applyBorder="1" applyAlignment="1">
      <alignment horizontal="center" vertical="center"/>
    </xf>
    <xf numFmtId="3" fontId="9" fillId="2" borderId="7" xfId="0" applyNumberFormat="1" applyFont="1" applyBorder="1" applyAlignment="1">
      <alignment horizontal="center" vertical="center"/>
    </xf>
    <xf numFmtId="3" fontId="9" fillId="2" borderId="9" xfId="0" applyNumberFormat="1" applyFont="1" applyBorder="1" applyAlignment="1">
      <alignment horizontal="center" vertical="center"/>
    </xf>
    <xf numFmtId="3" fontId="9" fillId="2" borderId="10" xfId="0" applyNumberFormat="1" applyFont="1" applyBorder="1" applyAlignment="1">
      <alignment horizontal="center" vertical="center"/>
    </xf>
    <xf numFmtId="3" fontId="9" fillId="2" borderId="11" xfId="0" applyNumberFormat="1" applyFont="1" applyBorder="1" applyAlignment="1">
      <alignment horizontal="center" vertical="center"/>
    </xf>
    <xf numFmtId="3" fontId="9" fillId="2" borderId="4" xfId="0" applyNumberFormat="1" applyFont="1" applyBorder="1" applyAlignment="1">
      <alignment vertical="center"/>
    </xf>
    <xf numFmtId="3" fontId="0" fillId="2" borderId="6" xfId="0" applyNumberFormat="1" applyBorder="1" applyAlignment="1">
      <alignment vertical="center"/>
    </xf>
    <xf numFmtId="3" fontId="9" fillId="2" borderId="3" xfId="0" applyNumberFormat="1" applyFont="1" applyBorder="1" applyAlignment="1">
      <alignment horizontal="center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showGridLines="0" tabSelected="1" showOutlineSymbols="0" zoomScale="75" zoomScaleNormal="75" zoomScaleSheetLayoutView="75" workbookViewId="0" topLeftCell="A1">
      <selection activeCell="A1" sqref="A1"/>
    </sheetView>
  </sheetViews>
  <sheetFormatPr defaultColWidth="13.5" defaultRowHeight="27.75" customHeight="1"/>
  <cols>
    <col min="1" max="1" width="5.16015625" style="4" customWidth="1"/>
    <col min="2" max="2" width="13.66015625" style="4" customWidth="1"/>
    <col min="3" max="9" width="12.16015625" style="4" customWidth="1"/>
    <col min="10" max="11" width="9" style="4" customWidth="1"/>
    <col min="12" max="16384" width="13.5" style="4" customWidth="1"/>
  </cols>
  <sheetData>
    <row r="1" spans="2:5" s="1" customFormat="1" ht="21.75" customHeight="1">
      <c r="B1" s="2" t="s">
        <v>1</v>
      </c>
      <c r="E1" s="2" t="s">
        <v>0</v>
      </c>
    </row>
    <row r="2" spans="1:11" ht="21" customHeight="1">
      <c r="A2" s="5"/>
      <c r="B2" s="5"/>
      <c r="C2" s="5"/>
      <c r="D2" s="5"/>
      <c r="E2" s="5"/>
      <c r="F2" s="5"/>
      <c r="G2" s="5"/>
      <c r="H2" s="5"/>
      <c r="I2" s="5"/>
      <c r="J2" s="3"/>
      <c r="K2" s="3"/>
    </row>
    <row r="3" spans="1:11" ht="21" customHeight="1">
      <c r="A3" s="6"/>
      <c r="B3" s="7"/>
      <c r="C3" s="30" t="s">
        <v>2</v>
      </c>
      <c r="D3" s="37"/>
      <c r="E3" s="31"/>
      <c r="F3" s="30" t="s">
        <v>3</v>
      </c>
      <c r="G3" s="31"/>
      <c r="H3" s="30" t="s">
        <v>4</v>
      </c>
      <c r="I3" s="31"/>
      <c r="J3" s="3"/>
      <c r="K3" s="3"/>
    </row>
    <row r="4" spans="1:9" ht="21" customHeight="1">
      <c r="A4" s="8"/>
      <c r="B4" s="3"/>
      <c r="C4" s="27"/>
      <c r="D4" s="28"/>
      <c r="E4" s="29"/>
      <c r="F4" s="27"/>
      <c r="G4" s="29"/>
      <c r="H4" s="27"/>
      <c r="I4" s="29"/>
    </row>
    <row r="5" spans="1:9" ht="21" customHeight="1">
      <c r="A5" s="27" t="s">
        <v>5</v>
      </c>
      <c r="B5" s="28"/>
      <c r="C5" s="32" t="s">
        <v>6</v>
      </c>
      <c r="D5" s="32" t="s">
        <v>7</v>
      </c>
      <c r="E5" s="32" t="s">
        <v>8</v>
      </c>
      <c r="F5" s="32" t="s">
        <v>7</v>
      </c>
      <c r="G5" s="32" t="s">
        <v>8</v>
      </c>
      <c r="H5" s="32" t="s">
        <v>7</v>
      </c>
      <c r="I5" s="32" t="s">
        <v>8</v>
      </c>
    </row>
    <row r="6" spans="1:9" ht="21" customHeight="1">
      <c r="A6" s="8"/>
      <c r="B6" s="3"/>
      <c r="C6" s="33"/>
      <c r="D6" s="33"/>
      <c r="E6" s="33"/>
      <c r="F6" s="33"/>
      <c r="G6" s="33"/>
      <c r="H6" s="33"/>
      <c r="I6" s="33"/>
    </row>
    <row r="7" spans="1:9" ht="21" customHeight="1">
      <c r="A7" s="9"/>
      <c r="B7" s="5"/>
      <c r="C7" s="34"/>
      <c r="D7" s="34"/>
      <c r="E7" s="34"/>
      <c r="F7" s="34"/>
      <c r="G7" s="34"/>
      <c r="H7" s="34"/>
      <c r="I7" s="34"/>
    </row>
    <row r="8" spans="1:9" ht="21" customHeight="1">
      <c r="A8" s="6"/>
      <c r="B8" s="7"/>
      <c r="C8" s="6"/>
      <c r="D8" s="7"/>
      <c r="E8" s="7"/>
      <c r="F8" s="7"/>
      <c r="G8" s="7"/>
      <c r="H8" s="7"/>
      <c r="I8" s="11"/>
    </row>
    <row r="9" spans="1:9" ht="21" customHeight="1">
      <c r="A9" s="27" t="s">
        <v>9</v>
      </c>
      <c r="B9" s="29"/>
      <c r="C9" s="12">
        <v>5653</v>
      </c>
      <c r="D9" s="13">
        <v>2401</v>
      </c>
      <c r="E9" s="13">
        <v>3252</v>
      </c>
      <c r="F9" s="13">
        <v>0</v>
      </c>
      <c r="G9" s="13">
        <v>83</v>
      </c>
      <c r="H9" s="13">
        <v>2401</v>
      </c>
      <c r="I9" s="14">
        <v>3169</v>
      </c>
    </row>
    <row r="10" spans="1:9" ht="21" customHeight="1">
      <c r="A10" s="8"/>
      <c r="B10" s="3"/>
      <c r="C10" s="12"/>
      <c r="D10" s="13"/>
      <c r="E10" s="13"/>
      <c r="F10" s="13"/>
      <c r="G10" s="13"/>
      <c r="H10" s="13"/>
      <c r="I10" s="14"/>
    </row>
    <row r="11" spans="1:9" ht="21" customHeight="1">
      <c r="A11" s="27" t="s">
        <v>10</v>
      </c>
      <c r="B11" s="29"/>
      <c r="C11" s="12">
        <f aca="true" t="shared" si="0" ref="C11:I11">+C13+C19+C30+C35+C39+C44+C47</f>
        <v>5328</v>
      </c>
      <c r="D11" s="13">
        <f t="shared" si="0"/>
        <v>2263</v>
      </c>
      <c r="E11" s="13">
        <f t="shared" si="0"/>
        <v>3065</v>
      </c>
      <c r="F11" s="13">
        <f t="shared" si="0"/>
        <v>0</v>
      </c>
      <c r="G11" s="13">
        <f t="shared" si="0"/>
        <v>83</v>
      </c>
      <c r="H11" s="13">
        <f t="shared" si="0"/>
        <v>2263</v>
      </c>
      <c r="I11" s="14">
        <f t="shared" si="0"/>
        <v>2982</v>
      </c>
    </row>
    <row r="12" spans="1:9" ht="21.75" customHeight="1">
      <c r="A12" s="8"/>
      <c r="B12" s="3"/>
      <c r="C12" s="12"/>
      <c r="D12" s="13"/>
      <c r="E12" s="13"/>
      <c r="F12" s="13"/>
      <c r="G12" s="13"/>
      <c r="H12" s="13"/>
      <c r="I12" s="14"/>
    </row>
    <row r="13" spans="1:9" ht="21.75" customHeight="1">
      <c r="A13" s="6" t="s">
        <v>11</v>
      </c>
      <c r="B13" s="15"/>
      <c r="C13" s="16">
        <f aca="true" t="shared" si="1" ref="C13:C50">+D13+E13</f>
        <v>678</v>
      </c>
      <c r="D13" s="17">
        <f aca="true" t="shared" si="2" ref="D13:D50">+F13+H13</f>
        <v>492</v>
      </c>
      <c r="E13" s="17">
        <f aca="true" t="shared" si="3" ref="E13:E50">+G13+I13</f>
        <v>186</v>
      </c>
      <c r="F13" s="17">
        <f>SUM(F14:F18)</f>
        <v>0</v>
      </c>
      <c r="G13" s="17">
        <f>SUM(G14:G18)</f>
        <v>0</v>
      </c>
      <c r="H13" s="17">
        <f>SUM(H14:H18)</f>
        <v>492</v>
      </c>
      <c r="I13" s="18">
        <f>SUM(I14:I18)</f>
        <v>186</v>
      </c>
    </row>
    <row r="14" spans="1:9" ht="21.75" customHeight="1">
      <c r="A14" s="8"/>
      <c r="B14" s="19" t="s">
        <v>12</v>
      </c>
      <c r="C14" s="12">
        <f t="shared" si="1"/>
        <v>16</v>
      </c>
      <c r="D14" s="13">
        <f t="shared" si="2"/>
        <v>9</v>
      </c>
      <c r="E14" s="13">
        <f t="shared" si="3"/>
        <v>7</v>
      </c>
      <c r="F14" s="13">
        <v>0</v>
      </c>
      <c r="G14" s="13">
        <v>0</v>
      </c>
      <c r="H14" s="13">
        <v>9</v>
      </c>
      <c r="I14" s="14">
        <v>7</v>
      </c>
    </row>
    <row r="15" spans="1:9" ht="21.75" customHeight="1">
      <c r="A15" s="8"/>
      <c r="B15" s="19" t="s">
        <v>13</v>
      </c>
      <c r="C15" s="12">
        <f t="shared" si="1"/>
        <v>79</v>
      </c>
      <c r="D15" s="13">
        <f t="shared" si="2"/>
        <v>18</v>
      </c>
      <c r="E15" s="13">
        <f t="shared" si="3"/>
        <v>61</v>
      </c>
      <c r="F15" s="13">
        <v>0</v>
      </c>
      <c r="G15" s="13">
        <v>0</v>
      </c>
      <c r="H15" s="13">
        <v>18</v>
      </c>
      <c r="I15" s="14">
        <v>61</v>
      </c>
    </row>
    <row r="16" spans="1:9" ht="21.75" customHeight="1">
      <c r="A16" s="8"/>
      <c r="B16" s="19" t="s">
        <v>14</v>
      </c>
      <c r="C16" s="12">
        <f t="shared" si="1"/>
        <v>72</v>
      </c>
      <c r="D16" s="13">
        <f t="shared" si="2"/>
        <v>17</v>
      </c>
      <c r="E16" s="13">
        <f t="shared" si="3"/>
        <v>55</v>
      </c>
      <c r="F16" s="13">
        <v>0</v>
      </c>
      <c r="G16" s="13">
        <v>0</v>
      </c>
      <c r="H16" s="13">
        <v>17</v>
      </c>
      <c r="I16" s="14">
        <v>55</v>
      </c>
    </row>
    <row r="17" spans="1:9" ht="21.75" customHeight="1">
      <c r="A17" s="8"/>
      <c r="B17" s="19" t="s">
        <v>15</v>
      </c>
      <c r="C17" s="12">
        <f t="shared" si="1"/>
        <v>448</v>
      </c>
      <c r="D17" s="13">
        <f t="shared" si="2"/>
        <v>388</v>
      </c>
      <c r="E17" s="13">
        <f t="shared" si="3"/>
        <v>60</v>
      </c>
      <c r="F17" s="13">
        <v>0</v>
      </c>
      <c r="G17" s="13">
        <v>0</v>
      </c>
      <c r="H17" s="13">
        <v>388</v>
      </c>
      <c r="I17" s="14">
        <v>60</v>
      </c>
    </row>
    <row r="18" spans="1:9" ht="21.75" customHeight="1">
      <c r="A18" s="8"/>
      <c r="B18" s="19" t="s">
        <v>16</v>
      </c>
      <c r="C18" s="12">
        <f t="shared" si="1"/>
        <v>63</v>
      </c>
      <c r="D18" s="13">
        <f t="shared" si="2"/>
        <v>60</v>
      </c>
      <c r="E18" s="13">
        <f t="shared" si="3"/>
        <v>3</v>
      </c>
      <c r="F18" s="13">
        <v>0</v>
      </c>
      <c r="G18" s="13">
        <v>0</v>
      </c>
      <c r="H18" s="13">
        <v>60</v>
      </c>
      <c r="I18" s="14">
        <v>3</v>
      </c>
    </row>
    <row r="19" spans="1:9" ht="21.75" customHeight="1">
      <c r="A19" s="8" t="s">
        <v>17</v>
      </c>
      <c r="B19" s="10"/>
      <c r="C19" s="16">
        <f t="shared" si="1"/>
        <v>3071</v>
      </c>
      <c r="D19" s="17">
        <f t="shared" si="2"/>
        <v>1043</v>
      </c>
      <c r="E19" s="17">
        <f t="shared" si="3"/>
        <v>2028</v>
      </c>
      <c r="F19" s="17">
        <f>SUM(F20:F29)</f>
        <v>0</v>
      </c>
      <c r="G19" s="17">
        <f>SUM(G20:G29)</f>
        <v>0</v>
      </c>
      <c r="H19" s="17">
        <f>SUM(H20:H29)</f>
        <v>1043</v>
      </c>
      <c r="I19" s="18">
        <f>SUM(I20:I29)</f>
        <v>2028</v>
      </c>
    </row>
    <row r="20" spans="1:9" ht="21.75" customHeight="1">
      <c r="A20" s="8"/>
      <c r="B20" s="19" t="s">
        <v>18</v>
      </c>
      <c r="C20" s="12">
        <f t="shared" si="1"/>
        <v>1266</v>
      </c>
      <c r="D20" s="13">
        <f t="shared" si="2"/>
        <v>211</v>
      </c>
      <c r="E20" s="13">
        <f t="shared" si="3"/>
        <v>1055</v>
      </c>
      <c r="F20" s="13">
        <v>0</v>
      </c>
      <c r="G20" s="13">
        <v>0</v>
      </c>
      <c r="H20" s="13">
        <v>211</v>
      </c>
      <c r="I20" s="14">
        <v>1055</v>
      </c>
    </row>
    <row r="21" spans="1:9" ht="21.75" customHeight="1">
      <c r="A21" s="8"/>
      <c r="B21" s="19" t="s">
        <v>19</v>
      </c>
      <c r="C21" s="12">
        <f t="shared" si="1"/>
        <v>326</v>
      </c>
      <c r="D21" s="13">
        <f t="shared" si="2"/>
        <v>94</v>
      </c>
      <c r="E21" s="13">
        <f t="shared" si="3"/>
        <v>232</v>
      </c>
      <c r="F21" s="13">
        <v>0</v>
      </c>
      <c r="G21" s="13">
        <v>0</v>
      </c>
      <c r="H21" s="13">
        <v>94</v>
      </c>
      <c r="I21" s="14">
        <v>232</v>
      </c>
    </row>
    <row r="22" spans="1:9" ht="21.75" customHeight="1">
      <c r="A22" s="8"/>
      <c r="B22" s="19" t="s">
        <v>20</v>
      </c>
      <c r="C22" s="12">
        <f t="shared" si="1"/>
        <v>156</v>
      </c>
      <c r="D22" s="13">
        <f t="shared" si="2"/>
        <v>0</v>
      </c>
      <c r="E22" s="13">
        <f t="shared" si="3"/>
        <v>156</v>
      </c>
      <c r="F22" s="13">
        <v>0</v>
      </c>
      <c r="G22" s="13">
        <v>0</v>
      </c>
      <c r="H22" s="13">
        <v>0</v>
      </c>
      <c r="I22" s="14">
        <v>156</v>
      </c>
    </row>
    <row r="23" spans="1:9" ht="21.75" customHeight="1">
      <c r="A23" s="8"/>
      <c r="B23" s="19" t="s">
        <v>21</v>
      </c>
      <c r="C23" s="12">
        <f t="shared" si="1"/>
        <v>61</v>
      </c>
      <c r="D23" s="13">
        <f t="shared" si="2"/>
        <v>45</v>
      </c>
      <c r="E23" s="13">
        <f t="shared" si="3"/>
        <v>16</v>
      </c>
      <c r="F23" s="13">
        <v>0</v>
      </c>
      <c r="G23" s="13">
        <v>0</v>
      </c>
      <c r="H23" s="13">
        <v>45</v>
      </c>
      <c r="I23" s="14">
        <v>16</v>
      </c>
    </row>
    <row r="24" spans="1:9" ht="21.75" customHeight="1">
      <c r="A24" s="8"/>
      <c r="B24" s="19" t="s">
        <v>22</v>
      </c>
      <c r="C24" s="12">
        <f t="shared" si="1"/>
        <v>189</v>
      </c>
      <c r="D24" s="13">
        <f t="shared" si="2"/>
        <v>69</v>
      </c>
      <c r="E24" s="13">
        <f t="shared" si="3"/>
        <v>120</v>
      </c>
      <c r="F24" s="13">
        <v>0</v>
      </c>
      <c r="G24" s="13">
        <v>0</v>
      </c>
      <c r="H24" s="13">
        <v>69</v>
      </c>
      <c r="I24" s="14">
        <v>120</v>
      </c>
    </row>
    <row r="25" spans="1:9" ht="21.75" customHeight="1">
      <c r="A25" s="8"/>
      <c r="B25" s="19" t="s">
        <v>23</v>
      </c>
      <c r="C25" s="12">
        <f t="shared" si="1"/>
        <v>208</v>
      </c>
      <c r="D25" s="13">
        <f t="shared" si="2"/>
        <v>167</v>
      </c>
      <c r="E25" s="13">
        <f t="shared" si="3"/>
        <v>41</v>
      </c>
      <c r="F25" s="13">
        <v>0</v>
      </c>
      <c r="G25" s="13">
        <v>0</v>
      </c>
      <c r="H25" s="13">
        <v>167</v>
      </c>
      <c r="I25" s="14">
        <v>41</v>
      </c>
    </row>
    <row r="26" spans="1:9" ht="21.75" customHeight="1">
      <c r="A26" s="8"/>
      <c r="B26" s="10" t="s">
        <v>24</v>
      </c>
      <c r="C26" s="12">
        <f t="shared" si="1"/>
        <v>47</v>
      </c>
      <c r="D26" s="13">
        <f t="shared" si="2"/>
        <v>31</v>
      </c>
      <c r="E26" s="13">
        <f t="shared" si="3"/>
        <v>16</v>
      </c>
      <c r="F26" s="13">
        <v>0</v>
      </c>
      <c r="G26" s="13">
        <v>0</v>
      </c>
      <c r="H26" s="13">
        <v>31</v>
      </c>
      <c r="I26" s="14">
        <v>16</v>
      </c>
    </row>
    <row r="27" spans="1:9" ht="21.75" customHeight="1">
      <c r="A27" s="8"/>
      <c r="B27" s="19" t="s">
        <v>25</v>
      </c>
      <c r="C27" s="12">
        <f t="shared" si="1"/>
        <v>93</v>
      </c>
      <c r="D27" s="13">
        <f t="shared" si="2"/>
        <v>72</v>
      </c>
      <c r="E27" s="13">
        <f t="shared" si="3"/>
        <v>21</v>
      </c>
      <c r="F27" s="13">
        <v>0</v>
      </c>
      <c r="G27" s="13">
        <v>0</v>
      </c>
      <c r="H27" s="13">
        <v>72</v>
      </c>
      <c r="I27" s="14">
        <v>21</v>
      </c>
    </row>
    <row r="28" spans="1:9" ht="21.75" customHeight="1">
      <c r="A28" s="8"/>
      <c r="B28" s="20" t="s">
        <v>26</v>
      </c>
      <c r="C28" s="12">
        <f t="shared" si="1"/>
        <v>189</v>
      </c>
      <c r="D28" s="13">
        <f t="shared" si="2"/>
        <v>103</v>
      </c>
      <c r="E28" s="13">
        <f t="shared" si="3"/>
        <v>86</v>
      </c>
      <c r="F28" s="13">
        <v>0</v>
      </c>
      <c r="G28" s="13">
        <v>0</v>
      </c>
      <c r="H28" s="13">
        <v>103</v>
      </c>
      <c r="I28" s="14">
        <v>86</v>
      </c>
    </row>
    <row r="29" spans="1:9" ht="21.75" customHeight="1">
      <c r="A29" s="8"/>
      <c r="B29" s="19" t="s">
        <v>16</v>
      </c>
      <c r="C29" s="12">
        <f t="shared" si="1"/>
        <v>536</v>
      </c>
      <c r="D29" s="13">
        <f t="shared" si="2"/>
        <v>251</v>
      </c>
      <c r="E29" s="13">
        <f t="shared" si="3"/>
        <v>285</v>
      </c>
      <c r="F29" s="13">
        <v>0</v>
      </c>
      <c r="G29" s="13">
        <v>0</v>
      </c>
      <c r="H29" s="13">
        <v>251</v>
      </c>
      <c r="I29" s="14">
        <v>285</v>
      </c>
    </row>
    <row r="30" spans="1:9" ht="21.75" customHeight="1">
      <c r="A30" s="8" t="s">
        <v>27</v>
      </c>
      <c r="B30" s="10"/>
      <c r="C30" s="16">
        <f t="shared" si="1"/>
        <v>455</v>
      </c>
      <c r="D30" s="17">
        <f t="shared" si="2"/>
        <v>126</v>
      </c>
      <c r="E30" s="17">
        <f t="shared" si="3"/>
        <v>329</v>
      </c>
      <c r="F30" s="17">
        <f>SUM(F31:F34)</f>
        <v>0</v>
      </c>
      <c r="G30" s="17">
        <f>SUM(G31:G34)</f>
        <v>0</v>
      </c>
      <c r="H30" s="17">
        <f>SUM(H31:H34)</f>
        <v>126</v>
      </c>
      <c r="I30" s="18">
        <f>SUM(I31:I34)</f>
        <v>329</v>
      </c>
    </row>
    <row r="31" spans="1:9" ht="21.75" customHeight="1">
      <c r="A31" s="8"/>
      <c r="B31" s="19" t="s">
        <v>28</v>
      </c>
      <c r="C31" s="12">
        <f t="shared" si="1"/>
        <v>81</v>
      </c>
      <c r="D31" s="13">
        <f t="shared" si="2"/>
        <v>38</v>
      </c>
      <c r="E31" s="13">
        <f t="shared" si="3"/>
        <v>43</v>
      </c>
      <c r="F31" s="13">
        <v>0</v>
      </c>
      <c r="G31" s="13">
        <v>0</v>
      </c>
      <c r="H31" s="13">
        <v>38</v>
      </c>
      <c r="I31" s="14">
        <v>43</v>
      </c>
    </row>
    <row r="32" spans="1:9" ht="21.75" customHeight="1">
      <c r="A32" s="8"/>
      <c r="B32" s="19" t="s">
        <v>29</v>
      </c>
      <c r="C32" s="12">
        <f t="shared" si="1"/>
        <v>4</v>
      </c>
      <c r="D32" s="13">
        <f t="shared" si="2"/>
        <v>3</v>
      </c>
      <c r="E32" s="13">
        <f t="shared" si="3"/>
        <v>1</v>
      </c>
      <c r="F32" s="13">
        <v>0</v>
      </c>
      <c r="G32" s="13">
        <v>0</v>
      </c>
      <c r="H32" s="13">
        <v>3</v>
      </c>
      <c r="I32" s="14">
        <v>1</v>
      </c>
    </row>
    <row r="33" spans="1:9" ht="21.75" customHeight="1">
      <c r="A33" s="8"/>
      <c r="B33" s="19" t="s">
        <v>30</v>
      </c>
      <c r="C33" s="12">
        <f t="shared" si="1"/>
        <v>274</v>
      </c>
      <c r="D33" s="13">
        <f t="shared" si="2"/>
        <v>72</v>
      </c>
      <c r="E33" s="13">
        <f t="shared" si="3"/>
        <v>202</v>
      </c>
      <c r="F33" s="13">
        <v>0</v>
      </c>
      <c r="G33" s="13">
        <v>0</v>
      </c>
      <c r="H33" s="13">
        <v>72</v>
      </c>
      <c r="I33" s="14">
        <v>202</v>
      </c>
    </row>
    <row r="34" spans="1:9" ht="21.75" customHeight="1">
      <c r="A34" s="8"/>
      <c r="B34" s="19" t="s">
        <v>16</v>
      </c>
      <c r="C34" s="12">
        <f t="shared" si="1"/>
        <v>96</v>
      </c>
      <c r="D34" s="13">
        <f t="shared" si="2"/>
        <v>13</v>
      </c>
      <c r="E34" s="13">
        <f t="shared" si="3"/>
        <v>83</v>
      </c>
      <c r="F34" s="13">
        <v>0</v>
      </c>
      <c r="G34" s="13">
        <v>0</v>
      </c>
      <c r="H34" s="13">
        <v>13</v>
      </c>
      <c r="I34" s="14">
        <v>83</v>
      </c>
    </row>
    <row r="35" spans="1:9" ht="21.75" customHeight="1">
      <c r="A35" s="35" t="s">
        <v>31</v>
      </c>
      <c r="B35" s="36"/>
      <c r="C35" s="16">
        <f t="shared" si="1"/>
        <v>163</v>
      </c>
      <c r="D35" s="17">
        <f t="shared" si="2"/>
        <v>106</v>
      </c>
      <c r="E35" s="17">
        <f t="shared" si="3"/>
        <v>57</v>
      </c>
      <c r="F35" s="17">
        <f>SUM(F36:F38)</f>
        <v>0</v>
      </c>
      <c r="G35" s="17">
        <f>SUM(G36:G38)</f>
        <v>0</v>
      </c>
      <c r="H35" s="17">
        <f>SUM(H36:H38)</f>
        <v>106</v>
      </c>
      <c r="I35" s="18">
        <f>SUM(I36:I38)</f>
        <v>57</v>
      </c>
    </row>
    <row r="36" spans="1:9" ht="21.75" customHeight="1">
      <c r="A36" s="8"/>
      <c r="B36" s="19" t="s">
        <v>32</v>
      </c>
      <c r="C36" s="12">
        <f t="shared" si="1"/>
        <v>134</v>
      </c>
      <c r="D36" s="13">
        <f t="shared" si="2"/>
        <v>79</v>
      </c>
      <c r="E36" s="13">
        <f t="shared" si="3"/>
        <v>55</v>
      </c>
      <c r="F36" s="13">
        <v>0</v>
      </c>
      <c r="G36" s="13">
        <v>0</v>
      </c>
      <c r="H36" s="13">
        <v>79</v>
      </c>
      <c r="I36" s="14">
        <v>55</v>
      </c>
    </row>
    <row r="37" spans="1:9" ht="21.75" customHeight="1">
      <c r="A37" s="8"/>
      <c r="B37" s="19" t="s">
        <v>33</v>
      </c>
      <c r="C37" s="12">
        <f t="shared" si="1"/>
        <v>20</v>
      </c>
      <c r="D37" s="13">
        <f t="shared" si="2"/>
        <v>20</v>
      </c>
      <c r="E37" s="13">
        <f t="shared" si="3"/>
        <v>0</v>
      </c>
      <c r="F37" s="13">
        <v>0</v>
      </c>
      <c r="G37" s="13">
        <v>0</v>
      </c>
      <c r="H37" s="13">
        <v>20</v>
      </c>
      <c r="I37" s="14">
        <v>0</v>
      </c>
    </row>
    <row r="38" spans="1:9" ht="21.75" customHeight="1">
      <c r="A38" s="8"/>
      <c r="B38" s="19" t="s">
        <v>16</v>
      </c>
      <c r="C38" s="12">
        <f t="shared" si="1"/>
        <v>9</v>
      </c>
      <c r="D38" s="13">
        <f t="shared" si="2"/>
        <v>7</v>
      </c>
      <c r="E38" s="13">
        <f t="shared" si="3"/>
        <v>2</v>
      </c>
      <c r="F38" s="13">
        <v>0</v>
      </c>
      <c r="G38" s="13">
        <v>0</v>
      </c>
      <c r="H38" s="13">
        <v>7</v>
      </c>
      <c r="I38" s="14">
        <v>2</v>
      </c>
    </row>
    <row r="39" spans="1:9" ht="21.75" customHeight="1">
      <c r="A39" s="8" t="s">
        <v>34</v>
      </c>
      <c r="B39" s="10"/>
      <c r="C39" s="16">
        <f t="shared" si="1"/>
        <v>123</v>
      </c>
      <c r="D39" s="17">
        <f t="shared" si="2"/>
        <v>39</v>
      </c>
      <c r="E39" s="17">
        <f t="shared" si="3"/>
        <v>84</v>
      </c>
      <c r="F39" s="17">
        <f>SUM(F40:F42)</f>
        <v>0</v>
      </c>
      <c r="G39" s="17">
        <f>SUM(G40:G42)</f>
        <v>0</v>
      </c>
      <c r="H39" s="17">
        <f>SUM(H40:H43)</f>
        <v>39</v>
      </c>
      <c r="I39" s="18">
        <f>SUM(I40:I43)</f>
        <v>84</v>
      </c>
    </row>
    <row r="40" spans="1:9" ht="21.75" customHeight="1">
      <c r="A40" s="8"/>
      <c r="B40" s="19" t="s">
        <v>35</v>
      </c>
      <c r="C40" s="12">
        <f t="shared" si="1"/>
        <v>28</v>
      </c>
      <c r="D40" s="13">
        <f t="shared" si="2"/>
        <v>14</v>
      </c>
      <c r="E40" s="13">
        <f t="shared" si="3"/>
        <v>14</v>
      </c>
      <c r="F40" s="13">
        <v>0</v>
      </c>
      <c r="G40" s="13">
        <v>0</v>
      </c>
      <c r="H40" s="13">
        <v>14</v>
      </c>
      <c r="I40" s="14">
        <v>14</v>
      </c>
    </row>
    <row r="41" spans="1:9" ht="21.75" customHeight="1">
      <c r="A41" s="8"/>
      <c r="B41" s="19" t="s">
        <v>36</v>
      </c>
      <c r="C41" s="12">
        <f t="shared" si="1"/>
        <v>14</v>
      </c>
      <c r="D41" s="13">
        <f t="shared" si="2"/>
        <v>4</v>
      </c>
      <c r="E41" s="13">
        <f t="shared" si="3"/>
        <v>10</v>
      </c>
      <c r="F41" s="13">
        <v>0</v>
      </c>
      <c r="G41" s="13">
        <v>0</v>
      </c>
      <c r="H41" s="13">
        <v>4</v>
      </c>
      <c r="I41" s="14">
        <v>10</v>
      </c>
    </row>
    <row r="42" spans="1:9" ht="21.75" customHeight="1">
      <c r="A42" s="8"/>
      <c r="B42" s="19" t="s">
        <v>37</v>
      </c>
      <c r="C42" s="12">
        <f t="shared" si="1"/>
        <v>53</v>
      </c>
      <c r="D42" s="13">
        <f t="shared" si="2"/>
        <v>6</v>
      </c>
      <c r="E42" s="13">
        <f t="shared" si="3"/>
        <v>47</v>
      </c>
      <c r="F42" s="13">
        <v>0</v>
      </c>
      <c r="G42" s="13">
        <v>0</v>
      </c>
      <c r="H42" s="13">
        <v>6</v>
      </c>
      <c r="I42" s="14">
        <v>47</v>
      </c>
    </row>
    <row r="43" spans="1:9" ht="21.75" customHeight="1">
      <c r="A43" s="8"/>
      <c r="B43" s="19" t="s">
        <v>16</v>
      </c>
      <c r="C43" s="12">
        <f t="shared" si="1"/>
        <v>28</v>
      </c>
      <c r="D43" s="13">
        <f t="shared" si="2"/>
        <v>15</v>
      </c>
      <c r="E43" s="13">
        <f t="shared" si="3"/>
        <v>13</v>
      </c>
      <c r="F43" s="13">
        <v>0</v>
      </c>
      <c r="G43" s="13">
        <v>0</v>
      </c>
      <c r="H43" s="13">
        <v>15</v>
      </c>
      <c r="I43" s="14">
        <v>13</v>
      </c>
    </row>
    <row r="44" spans="1:9" ht="21.75" customHeight="1">
      <c r="A44" s="8" t="s">
        <v>38</v>
      </c>
      <c r="B44" s="10"/>
      <c r="C44" s="16">
        <f t="shared" si="1"/>
        <v>208</v>
      </c>
      <c r="D44" s="17">
        <f t="shared" si="2"/>
        <v>24</v>
      </c>
      <c r="E44" s="17">
        <f t="shared" si="3"/>
        <v>184</v>
      </c>
      <c r="F44" s="17">
        <f>SUM(F45:F46)</f>
        <v>0</v>
      </c>
      <c r="G44" s="17">
        <f>SUM(G45:G46)</f>
        <v>83</v>
      </c>
      <c r="H44" s="17">
        <f>SUM(H45:H46)</f>
        <v>24</v>
      </c>
      <c r="I44" s="18">
        <f>SUM(I45:I46)</f>
        <v>101</v>
      </c>
    </row>
    <row r="45" spans="1:9" ht="21.75" customHeight="1">
      <c r="A45" s="8"/>
      <c r="B45" s="19" t="s">
        <v>39</v>
      </c>
      <c r="C45" s="12">
        <f t="shared" si="1"/>
        <v>160</v>
      </c>
      <c r="D45" s="13">
        <f t="shared" si="2"/>
        <v>17</v>
      </c>
      <c r="E45" s="13">
        <f t="shared" si="3"/>
        <v>143</v>
      </c>
      <c r="F45" s="13">
        <v>0</v>
      </c>
      <c r="G45" s="13">
        <v>83</v>
      </c>
      <c r="H45" s="13">
        <v>17</v>
      </c>
      <c r="I45" s="14">
        <v>60</v>
      </c>
    </row>
    <row r="46" spans="1:9" ht="21.75" customHeight="1">
      <c r="A46" s="8"/>
      <c r="B46" s="19" t="s">
        <v>40</v>
      </c>
      <c r="C46" s="12">
        <f t="shared" si="1"/>
        <v>48</v>
      </c>
      <c r="D46" s="13">
        <f t="shared" si="2"/>
        <v>7</v>
      </c>
      <c r="E46" s="13">
        <f t="shared" si="3"/>
        <v>41</v>
      </c>
      <c r="F46" s="13">
        <v>0</v>
      </c>
      <c r="G46" s="13">
        <v>0</v>
      </c>
      <c r="H46" s="13">
        <v>7</v>
      </c>
      <c r="I46" s="14">
        <v>41</v>
      </c>
    </row>
    <row r="47" spans="1:9" ht="21.75" customHeight="1">
      <c r="A47" s="8" t="s">
        <v>41</v>
      </c>
      <c r="B47" s="10"/>
      <c r="C47" s="16">
        <f t="shared" si="1"/>
        <v>630</v>
      </c>
      <c r="D47" s="17">
        <f t="shared" si="2"/>
        <v>433</v>
      </c>
      <c r="E47" s="17">
        <f t="shared" si="3"/>
        <v>197</v>
      </c>
      <c r="F47" s="17">
        <f>SUM(F48:F50)</f>
        <v>0</v>
      </c>
      <c r="G47" s="17">
        <f>SUM(G48:G50)</f>
        <v>0</v>
      </c>
      <c r="H47" s="17">
        <f>SUM(H48:H50)</f>
        <v>433</v>
      </c>
      <c r="I47" s="18">
        <f>SUM(I48:I50)</f>
        <v>197</v>
      </c>
    </row>
    <row r="48" spans="1:9" ht="21.75" customHeight="1">
      <c r="A48" s="21"/>
      <c r="B48" s="19" t="s">
        <v>42</v>
      </c>
      <c r="C48" s="12">
        <f t="shared" si="1"/>
        <v>344</v>
      </c>
      <c r="D48" s="13">
        <f t="shared" si="2"/>
        <v>235</v>
      </c>
      <c r="E48" s="13">
        <f t="shared" si="3"/>
        <v>109</v>
      </c>
      <c r="F48" s="13">
        <v>0</v>
      </c>
      <c r="G48" s="13">
        <v>0</v>
      </c>
      <c r="H48" s="13">
        <v>235</v>
      </c>
      <c r="I48" s="14">
        <v>109</v>
      </c>
    </row>
    <row r="49" spans="1:9" ht="27.75" customHeight="1">
      <c r="A49" s="21"/>
      <c r="B49" s="19" t="s">
        <v>43</v>
      </c>
      <c r="C49" s="12">
        <f t="shared" si="1"/>
        <v>187</v>
      </c>
      <c r="D49" s="13">
        <f t="shared" si="2"/>
        <v>147</v>
      </c>
      <c r="E49" s="13">
        <f t="shared" si="3"/>
        <v>40</v>
      </c>
      <c r="F49" s="13">
        <v>0</v>
      </c>
      <c r="G49" s="13">
        <v>0</v>
      </c>
      <c r="H49" s="13">
        <v>147</v>
      </c>
      <c r="I49" s="14">
        <v>40</v>
      </c>
    </row>
    <row r="50" spans="1:9" ht="27.75" customHeight="1">
      <c r="A50" s="22"/>
      <c r="B50" s="23" t="s">
        <v>44</v>
      </c>
      <c r="C50" s="24">
        <f t="shared" si="1"/>
        <v>99</v>
      </c>
      <c r="D50" s="25">
        <f t="shared" si="2"/>
        <v>51</v>
      </c>
      <c r="E50" s="25">
        <f t="shared" si="3"/>
        <v>48</v>
      </c>
      <c r="F50" s="25">
        <v>0</v>
      </c>
      <c r="G50" s="25">
        <v>0</v>
      </c>
      <c r="H50" s="25">
        <v>51</v>
      </c>
      <c r="I50" s="26">
        <v>48</v>
      </c>
    </row>
  </sheetData>
  <mergeCells count="14">
    <mergeCell ref="A35:B35"/>
    <mergeCell ref="C3:E4"/>
    <mergeCell ref="F3:G4"/>
    <mergeCell ref="C5:C7"/>
    <mergeCell ref="D5:D7"/>
    <mergeCell ref="E5:E7"/>
    <mergeCell ref="F5:F7"/>
    <mergeCell ref="A5:B5"/>
    <mergeCell ref="A9:B9"/>
    <mergeCell ref="A11:B11"/>
    <mergeCell ref="H3:I4"/>
    <mergeCell ref="G5:G7"/>
    <mergeCell ref="H5:H7"/>
    <mergeCell ref="I5:I7"/>
  </mergeCells>
  <printOptions/>
  <pageMargins left="0.984251968503937" right="0.5905511811023623" top="0.8267716535433072" bottom="0.7480314960629921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ok10732</dc:creator>
  <cp:keywords/>
  <dc:description/>
  <cp:lastModifiedBy> 広報広聴課</cp:lastModifiedBy>
  <cp:lastPrinted>2007-12-04T06:25:14Z</cp:lastPrinted>
  <dcterms:created xsi:type="dcterms:W3CDTF">2007-11-14T08:25:17Z</dcterms:created>
  <dcterms:modified xsi:type="dcterms:W3CDTF">2007-12-04T06:25:19Z</dcterms:modified>
  <cp:category/>
  <cp:version/>
  <cp:contentType/>
  <cp:contentStatus/>
</cp:coreProperties>
</file>