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49表" sheetId="1" r:id="rId1"/>
  </sheets>
  <definedNames>
    <definedName name="_xlnm.Print_Area" localSheetId="0">'第49表'!$A$1:$W$29,'第49表'!$Y$1:$AX$29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<sst xmlns="http://schemas.openxmlformats.org/spreadsheetml/2006/main" count="144" uniqueCount="68">
  <si>
    <t xml:space="preserve">第49表　　産業別就職者数    （高等学校）  </t>
  </si>
  <si>
    <t xml:space="preserve"> </t>
  </si>
  <si>
    <t>第49表　　産業別就職者数    （高等学校）  （つづき）</t>
  </si>
  <si>
    <t>就　職　者　総　数</t>
  </si>
  <si>
    <t>農    業</t>
  </si>
  <si>
    <t>林    業</t>
  </si>
  <si>
    <t>漁    業</t>
  </si>
  <si>
    <t>鉱    業</t>
  </si>
  <si>
    <t>建  設  業</t>
  </si>
  <si>
    <t>製  造  業</t>
  </si>
  <si>
    <t>電気・ガス・</t>
  </si>
  <si>
    <t>情 報 通 信 業</t>
  </si>
  <si>
    <t>飲食店、宿泊業</t>
  </si>
  <si>
    <t>医　療、福　祉</t>
  </si>
  <si>
    <t>教　育、</t>
  </si>
  <si>
    <t>複合サービス事業</t>
  </si>
  <si>
    <t>公    務</t>
  </si>
  <si>
    <t xml:space="preserve"> </t>
  </si>
  <si>
    <t>熱供給・水道業</t>
  </si>
  <si>
    <t>学 習 支 援 業</t>
  </si>
  <si>
    <t>区    分</t>
  </si>
  <si>
    <t>計</t>
  </si>
  <si>
    <t>男</t>
  </si>
  <si>
    <t>女</t>
  </si>
  <si>
    <t>18年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</si>
  <si>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</si>
  <si>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</si>
  <si>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</si>
  <si>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</si>
  <si>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</si>
  <si>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</si>
  <si>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</si>
  <si>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</si>
  <si>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</si>
  <si>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</si>
  <si>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</si>
  <si>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豊後大野市</t>
  </si>
  <si>
    <t>豊後大</t>
  </si>
  <si>
    <t>由布市</t>
  </si>
  <si>
    <t>由布</t>
  </si>
  <si>
    <t>国東市</t>
  </si>
  <si>
    <t>国東</t>
  </si>
  <si>
    <t>日出</t>
  </si>
  <si>
    <t>玖珠</t>
  </si>
  <si>
    <t>運　輸  業</t>
  </si>
  <si>
    <t>卸売・小売業</t>
  </si>
  <si>
    <t xml:space="preserve"> 金融 ・ 保険業</t>
  </si>
  <si>
    <t>不 動 産 業</t>
  </si>
  <si>
    <t>サ ー ビ ス 業</t>
  </si>
  <si>
    <t>左記以外のもの</t>
  </si>
  <si>
    <t>区 分</t>
  </si>
  <si>
    <t>平成18年5月</t>
  </si>
  <si>
    <t>平成18年5月</t>
  </si>
  <si>
    <t>平成19年5月</t>
  </si>
  <si>
    <r>
      <t>1</t>
    </r>
    <r>
      <rPr>
        <sz val="14"/>
        <rFont val="明朝体"/>
        <family val="3"/>
      </rPr>
      <t>9</t>
    </r>
    <r>
      <rPr>
        <sz val="14"/>
        <rFont val="明朝体"/>
        <family val="3"/>
      </rPr>
      <t>年</t>
    </r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</si>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</sst>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0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Fon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3" fontId="0" fillId="2" borderId="0" xfId="0" applyFont="1" applyAlignment="1">
      <alignment vertical="center"/>
    </xf>
    <xf numFmtId="3" fontId="0" fillId="2" borderId="7" xfId="0" applyFont="1" applyBorder="1" applyAlignment="1">
      <alignment horizontal="center" vertical="center"/>
    </xf>
    <xf numFmtId="3" fontId="0" fillId="2" borderId="6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Font="1" applyBorder="1" applyAlignment="1">
      <alignment horizontal="center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distributed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7" xfId="0" applyNumberFormat="1" applyFont="1" applyBorder="1" applyAlignment="1">
      <alignment horizontal="center" vertical="center" shrinkToFit="1"/>
    </xf>
    <xf numFmtId="3" fontId="0" fillId="2" borderId="0" xfId="0" applyNumberFormat="1" applyFont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distributed" vertical="center"/>
    </xf>
    <xf numFmtId="3" fontId="0" fillId="2" borderId="0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6" xfId="0" applyNumberFormat="1" applyFont="1" applyBorder="1" applyAlignment="1">
      <alignment horizontal="centerContinuous" vertical="center"/>
    </xf>
    <xf numFmtId="3" fontId="0" fillId="2" borderId="6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distributed" vertical="center"/>
    </xf>
    <xf numFmtId="3" fontId="0" fillId="2" borderId="12" xfId="0" applyNumberFormat="1" applyBorder="1" applyAlignment="1">
      <alignment horizontal="center" vertical="center"/>
    </xf>
    <xf numFmtId="41" fontId="6" fillId="2" borderId="14" xfId="0" applyNumberFormat="1" applyFont="1" applyBorder="1" applyAlignment="1">
      <alignment vertical="center"/>
    </xf>
    <xf numFmtId="41" fontId="6" fillId="2" borderId="1" xfId="0" applyNumberFormat="1" applyFont="1" applyBorder="1" applyAlignment="1">
      <alignment vertical="center"/>
    </xf>
    <xf numFmtId="41" fontId="6" fillId="2" borderId="15" xfId="0" applyNumberFormat="1" applyFont="1" applyBorder="1" applyAlignment="1">
      <alignment vertical="center"/>
    </xf>
    <xf numFmtId="3" fontId="0" fillId="2" borderId="16" xfId="0" applyNumberFormat="1" applyFont="1" applyBorder="1" applyAlignment="1">
      <alignment horizontal="center" vertical="center" shrinkToFit="1"/>
    </xf>
    <xf numFmtId="3" fontId="0" fillId="2" borderId="17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12" xfId="0" applyNumberFormat="1" applyFont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 shrinkToFit="1"/>
    </xf>
    <xf numFmtId="3" fontId="0" fillId="2" borderId="4" xfId="0" applyNumberFormat="1" applyFont="1" applyBorder="1" applyAlignment="1">
      <alignment horizontal="center" vertical="center" shrinkToFit="1"/>
    </xf>
    <xf numFmtId="3" fontId="0" fillId="2" borderId="11" xfId="0" applyNumberFormat="1" applyFont="1" applyBorder="1" applyAlignment="1">
      <alignment horizontal="center" vertical="center" shrinkToFit="1"/>
    </xf>
    <xf numFmtId="3" fontId="0" fillId="2" borderId="12" xfId="0" applyNumberFormat="1" applyFont="1" applyBorder="1" applyAlignment="1">
      <alignment horizontal="center" vertical="center" shrinkToFit="1"/>
    </xf>
    <xf numFmtId="3" fontId="0" fillId="2" borderId="2" xfId="0" applyNumberFormat="1" applyFont="1" applyBorder="1" applyAlignment="1">
      <alignment horizontal="distributed" vertical="center"/>
    </xf>
    <xf numFmtId="3" fontId="0" fillId="2" borderId="4" xfId="0" applyNumberFormat="1" applyFont="1" applyBorder="1" applyAlignment="1">
      <alignment horizontal="distributed" vertical="center"/>
    </xf>
    <xf numFmtId="3" fontId="0" fillId="2" borderId="11" xfId="0" applyNumberFormat="1" applyFont="1" applyBorder="1" applyAlignment="1">
      <alignment horizontal="distributed" vertical="center" shrinkToFit="1"/>
    </xf>
    <xf numFmtId="3" fontId="0" fillId="2" borderId="12" xfId="0" applyNumberFormat="1" applyFont="1" applyBorder="1" applyAlignment="1">
      <alignment horizontal="distributed" vertical="center" shrinkToFit="1"/>
    </xf>
    <xf numFmtId="3" fontId="0" fillId="2" borderId="11" xfId="0" applyNumberFormat="1" applyFont="1" applyBorder="1" applyAlignment="1">
      <alignment horizontal="distributed" vertical="center"/>
    </xf>
    <xf numFmtId="3" fontId="0" fillId="2" borderId="12" xfId="0" applyNumberFormat="1" applyFont="1" applyBorder="1" applyAlignment="1">
      <alignment horizontal="distributed" vertical="center"/>
    </xf>
    <xf numFmtId="3" fontId="0" fillId="2" borderId="20" xfId="0" applyNumberFormat="1" applyFont="1" applyBorder="1" applyAlignment="1">
      <alignment horizontal="center"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21" xfId="0" applyNumberFormat="1" applyFont="1" applyBorder="1" applyAlignment="1">
      <alignment horizontal="center"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5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6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9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34.5" customHeight="1"/>
  <cols>
    <col min="1" max="1" width="2.58203125" style="3" customWidth="1"/>
    <col min="2" max="2" width="11.66015625" style="3" customWidth="1"/>
    <col min="3" max="3" width="2.66015625" style="3" customWidth="1"/>
    <col min="4" max="6" width="9.83203125" style="3" customWidth="1"/>
    <col min="7" max="22" width="8.5" style="3" customWidth="1"/>
    <col min="23" max="23" width="7.83203125" style="3" customWidth="1"/>
    <col min="24" max="24" width="9.58203125" style="3" customWidth="1"/>
    <col min="25" max="25" width="2.58203125" style="3" customWidth="1"/>
    <col min="26" max="26" width="11.66015625" style="3" customWidth="1"/>
    <col min="27" max="27" width="2.41015625" style="3" customWidth="1"/>
    <col min="28" max="48" width="7.83203125" style="3" customWidth="1"/>
    <col min="49" max="49" width="6.91015625" style="3" customWidth="1"/>
    <col min="50" max="50" width="7" style="3" customWidth="1"/>
    <col min="51" max="16384" width="8.83203125" style="3" customWidth="1"/>
  </cols>
  <sheetData>
    <row r="1" spans="2:50" s="1" customFormat="1" ht="34.5" customHeight="1">
      <c r="B1" s="1" t="s">
        <v>0</v>
      </c>
      <c r="Q1" s="1" t="s">
        <v>1</v>
      </c>
      <c r="Z1" s="2" t="s">
        <v>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2:50" ht="22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34.5" customHeight="1">
      <c r="A3" s="6"/>
      <c r="B3" s="7"/>
      <c r="C3" s="7"/>
      <c r="D3" s="68" t="s">
        <v>3</v>
      </c>
      <c r="E3" s="69"/>
      <c r="F3" s="70"/>
      <c r="G3" s="51" t="s">
        <v>4</v>
      </c>
      <c r="H3" s="52"/>
      <c r="I3" s="51" t="s">
        <v>5</v>
      </c>
      <c r="J3" s="52"/>
      <c r="K3" s="51" t="s">
        <v>6</v>
      </c>
      <c r="L3" s="52"/>
      <c r="M3" s="51" t="s">
        <v>7</v>
      </c>
      <c r="N3" s="52"/>
      <c r="O3" s="51" t="s">
        <v>8</v>
      </c>
      <c r="P3" s="52"/>
      <c r="Q3" s="51" t="s">
        <v>9</v>
      </c>
      <c r="R3" s="52"/>
      <c r="S3" s="62" t="s">
        <v>10</v>
      </c>
      <c r="T3" s="63"/>
      <c r="U3" s="51" t="s">
        <v>11</v>
      </c>
      <c r="V3" s="52"/>
      <c r="W3" s="8"/>
      <c r="X3" s="4"/>
      <c r="Y3" s="6"/>
      <c r="Z3" s="7"/>
      <c r="AA3" s="7"/>
      <c r="AB3" s="51" t="s">
        <v>44</v>
      </c>
      <c r="AC3" s="52"/>
      <c r="AD3" s="51" t="s">
        <v>45</v>
      </c>
      <c r="AE3" s="52"/>
      <c r="AF3" s="51" t="s">
        <v>46</v>
      </c>
      <c r="AG3" s="52"/>
      <c r="AH3" s="51" t="s">
        <v>47</v>
      </c>
      <c r="AI3" s="52"/>
      <c r="AJ3" s="51" t="s">
        <v>12</v>
      </c>
      <c r="AK3" s="52"/>
      <c r="AL3" s="51" t="s">
        <v>13</v>
      </c>
      <c r="AM3" s="52"/>
      <c r="AN3" s="62" t="s">
        <v>14</v>
      </c>
      <c r="AO3" s="63"/>
      <c r="AP3" s="58" t="s">
        <v>15</v>
      </c>
      <c r="AQ3" s="59"/>
      <c r="AR3" s="51" t="s">
        <v>48</v>
      </c>
      <c r="AS3" s="52"/>
      <c r="AT3" s="51" t="s">
        <v>16</v>
      </c>
      <c r="AU3" s="52"/>
      <c r="AV3" s="51" t="s">
        <v>49</v>
      </c>
      <c r="AW3" s="52"/>
      <c r="AX3" s="8"/>
    </row>
    <row r="4" spans="1:50" ht="34.5" customHeight="1">
      <c r="A4" s="9"/>
      <c r="B4" s="10" t="s">
        <v>17</v>
      </c>
      <c r="C4" s="10"/>
      <c r="D4" s="71"/>
      <c r="E4" s="72"/>
      <c r="F4" s="73"/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66" t="s">
        <v>18</v>
      </c>
      <c r="T4" s="67"/>
      <c r="U4" s="53"/>
      <c r="V4" s="54"/>
      <c r="W4" s="12"/>
      <c r="X4" s="4"/>
      <c r="Y4" s="9"/>
      <c r="Z4" s="10" t="s">
        <v>17</v>
      </c>
      <c r="AA4" s="10"/>
      <c r="AB4" s="53"/>
      <c r="AC4" s="54"/>
      <c r="AD4" s="53"/>
      <c r="AE4" s="54"/>
      <c r="AF4" s="53"/>
      <c r="AG4" s="54"/>
      <c r="AH4" s="53"/>
      <c r="AI4" s="54"/>
      <c r="AJ4" s="53"/>
      <c r="AK4" s="54"/>
      <c r="AL4" s="53"/>
      <c r="AM4" s="54"/>
      <c r="AN4" s="64" t="s">
        <v>19</v>
      </c>
      <c r="AO4" s="65"/>
      <c r="AP4" s="60"/>
      <c r="AQ4" s="61"/>
      <c r="AR4" s="53"/>
      <c r="AS4" s="54"/>
      <c r="AT4" s="53"/>
      <c r="AU4" s="54"/>
      <c r="AV4" s="53"/>
      <c r="AW4" s="54"/>
      <c r="AX4" s="12"/>
    </row>
    <row r="5" spans="1:50" ht="34.5" customHeight="1">
      <c r="A5" s="74" t="s">
        <v>20</v>
      </c>
      <c r="B5" s="75"/>
      <c r="C5" s="76"/>
      <c r="D5" s="48" t="s">
        <v>21</v>
      </c>
      <c r="E5" s="48" t="s">
        <v>22</v>
      </c>
      <c r="F5" s="48" t="s">
        <v>23</v>
      </c>
      <c r="G5" s="48" t="s">
        <v>22</v>
      </c>
      <c r="H5" s="48" t="s">
        <v>23</v>
      </c>
      <c r="I5" s="48" t="s">
        <v>22</v>
      </c>
      <c r="J5" s="48" t="s">
        <v>23</v>
      </c>
      <c r="K5" s="48" t="s">
        <v>22</v>
      </c>
      <c r="L5" s="48" t="s">
        <v>23</v>
      </c>
      <c r="M5" s="48" t="s">
        <v>22</v>
      </c>
      <c r="N5" s="48" t="s">
        <v>23</v>
      </c>
      <c r="O5" s="48" t="s">
        <v>22</v>
      </c>
      <c r="P5" s="48" t="s">
        <v>23</v>
      </c>
      <c r="Q5" s="48" t="s">
        <v>22</v>
      </c>
      <c r="R5" s="48" t="s">
        <v>23</v>
      </c>
      <c r="S5" s="48" t="s">
        <v>22</v>
      </c>
      <c r="T5" s="48" t="s">
        <v>23</v>
      </c>
      <c r="U5" s="48" t="s">
        <v>22</v>
      </c>
      <c r="V5" s="48" t="s">
        <v>23</v>
      </c>
      <c r="W5" s="12" t="s">
        <v>50</v>
      </c>
      <c r="X5" s="4"/>
      <c r="Y5" s="74" t="s">
        <v>20</v>
      </c>
      <c r="Z5" s="75"/>
      <c r="AA5" s="76"/>
      <c r="AB5" s="48" t="s">
        <v>22</v>
      </c>
      <c r="AC5" s="48" t="s">
        <v>23</v>
      </c>
      <c r="AD5" s="48" t="s">
        <v>22</v>
      </c>
      <c r="AE5" s="48" t="s">
        <v>23</v>
      </c>
      <c r="AF5" s="48" t="s">
        <v>22</v>
      </c>
      <c r="AG5" s="55" t="s">
        <v>23</v>
      </c>
      <c r="AH5" s="48" t="s">
        <v>22</v>
      </c>
      <c r="AI5" s="48" t="s">
        <v>23</v>
      </c>
      <c r="AJ5" s="48" t="s">
        <v>22</v>
      </c>
      <c r="AK5" s="48" t="s">
        <v>23</v>
      </c>
      <c r="AL5" s="48" t="s">
        <v>22</v>
      </c>
      <c r="AM5" s="48" t="s">
        <v>23</v>
      </c>
      <c r="AN5" s="48" t="s">
        <v>22</v>
      </c>
      <c r="AO5" s="48" t="s">
        <v>23</v>
      </c>
      <c r="AP5" s="48" t="s">
        <v>22</v>
      </c>
      <c r="AQ5" s="48" t="s">
        <v>23</v>
      </c>
      <c r="AR5" s="48" t="s">
        <v>22</v>
      </c>
      <c r="AS5" s="48" t="s">
        <v>23</v>
      </c>
      <c r="AT5" s="48" t="s">
        <v>22</v>
      </c>
      <c r="AU5" s="48" t="s">
        <v>23</v>
      </c>
      <c r="AV5" s="48" t="s">
        <v>22</v>
      </c>
      <c r="AW5" s="48" t="s">
        <v>23</v>
      </c>
      <c r="AX5" s="14" t="s">
        <v>50</v>
      </c>
    </row>
    <row r="6" spans="1:50" ht="34.5" customHeight="1">
      <c r="A6" s="9"/>
      <c r="B6" s="10"/>
      <c r="C6" s="15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14"/>
      <c r="X6" s="4"/>
      <c r="Y6" s="9"/>
      <c r="Z6" s="10"/>
      <c r="AA6" s="15"/>
      <c r="AB6" s="49"/>
      <c r="AC6" s="49"/>
      <c r="AD6" s="49"/>
      <c r="AE6" s="49"/>
      <c r="AF6" s="49"/>
      <c r="AG6" s="56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14"/>
    </row>
    <row r="7" spans="1:50" ht="34.5" customHeight="1">
      <c r="A7" s="9"/>
      <c r="B7" s="10"/>
      <c r="C7" s="15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16"/>
      <c r="X7" s="4"/>
      <c r="Y7" s="9"/>
      <c r="Z7" s="10"/>
      <c r="AA7" s="15"/>
      <c r="AB7" s="50"/>
      <c r="AC7" s="50"/>
      <c r="AD7" s="50"/>
      <c r="AE7" s="50"/>
      <c r="AF7" s="50"/>
      <c r="AG7" s="57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16"/>
    </row>
    <row r="8" spans="1:50" ht="34.5" customHeight="1">
      <c r="A8" s="6"/>
      <c r="B8" s="7"/>
      <c r="C8" s="17"/>
      <c r="D8" s="1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4"/>
      <c r="Y8" s="6"/>
      <c r="Z8" s="7"/>
      <c r="AA8" s="17"/>
      <c r="AB8" s="1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14"/>
    </row>
    <row r="9" spans="1:50" ht="34.5" customHeight="1">
      <c r="A9" s="77" t="s">
        <v>51</v>
      </c>
      <c r="B9" s="78"/>
      <c r="C9" s="79"/>
      <c r="D9" s="19">
        <v>3359</v>
      </c>
      <c r="E9" s="20">
        <v>1998</v>
      </c>
      <c r="F9" s="20">
        <v>1361</v>
      </c>
      <c r="G9" s="20">
        <v>7</v>
      </c>
      <c r="H9" s="20">
        <v>4</v>
      </c>
      <c r="I9" s="20">
        <v>4</v>
      </c>
      <c r="J9" s="20">
        <v>1</v>
      </c>
      <c r="K9" s="20">
        <v>5</v>
      </c>
      <c r="L9" s="20">
        <v>0</v>
      </c>
      <c r="M9" s="20">
        <v>10</v>
      </c>
      <c r="N9" s="20">
        <v>0</v>
      </c>
      <c r="O9" s="20">
        <v>214</v>
      </c>
      <c r="P9" s="20">
        <v>21</v>
      </c>
      <c r="Q9" s="20">
        <v>961</v>
      </c>
      <c r="R9" s="20">
        <v>315</v>
      </c>
      <c r="S9" s="20">
        <v>16</v>
      </c>
      <c r="T9" s="20">
        <v>0</v>
      </c>
      <c r="U9" s="20">
        <v>14</v>
      </c>
      <c r="V9" s="20">
        <v>15</v>
      </c>
      <c r="W9" s="14" t="s">
        <v>24</v>
      </c>
      <c r="X9" s="21"/>
      <c r="Y9" s="77" t="s">
        <v>52</v>
      </c>
      <c r="Z9" s="78"/>
      <c r="AA9" s="79"/>
      <c r="AB9" s="19">
        <v>74</v>
      </c>
      <c r="AC9" s="20">
        <v>34</v>
      </c>
      <c r="AD9" s="20">
        <v>124</v>
      </c>
      <c r="AE9" s="20">
        <v>200</v>
      </c>
      <c r="AF9" s="20">
        <v>2</v>
      </c>
      <c r="AG9" s="20">
        <v>20</v>
      </c>
      <c r="AH9" s="20">
        <v>1</v>
      </c>
      <c r="AI9" s="20">
        <v>2</v>
      </c>
      <c r="AJ9" s="20">
        <v>110</v>
      </c>
      <c r="AK9" s="20">
        <v>174</v>
      </c>
      <c r="AL9" s="20">
        <v>41</v>
      </c>
      <c r="AM9" s="20">
        <v>218</v>
      </c>
      <c r="AN9" s="20">
        <v>0</v>
      </c>
      <c r="AO9" s="20">
        <v>4</v>
      </c>
      <c r="AP9" s="20">
        <v>38</v>
      </c>
      <c r="AQ9" s="20">
        <v>62</v>
      </c>
      <c r="AR9" s="20">
        <v>145</v>
      </c>
      <c r="AS9" s="20">
        <v>214</v>
      </c>
      <c r="AT9" s="20">
        <v>177</v>
      </c>
      <c r="AU9" s="20">
        <v>29</v>
      </c>
      <c r="AV9" s="20">
        <v>55</v>
      </c>
      <c r="AW9" s="20">
        <v>48</v>
      </c>
      <c r="AX9" s="22" t="s">
        <v>24</v>
      </c>
    </row>
    <row r="10" spans="1:50" ht="34.5" customHeight="1">
      <c r="A10" s="9"/>
      <c r="B10" s="10"/>
      <c r="C10" s="23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14"/>
      <c r="Y10" s="9"/>
      <c r="Z10" s="10"/>
      <c r="AA10" s="23"/>
      <c r="AB10" s="19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14"/>
    </row>
    <row r="11" spans="1:50" ht="34.5" customHeight="1">
      <c r="A11" s="77" t="s">
        <v>53</v>
      </c>
      <c r="B11" s="78"/>
      <c r="C11" s="79"/>
      <c r="D11" s="19">
        <f aca="true" t="shared" si="0" ref="D11:V11">SUM(D13:D29)</f>
        <v>3304</v>
      </c>
      <c r="E11" s="20">
        <f t="shared" si="0"/>
        <v>2058</v>
      </c>
      <c r="F11" s="20">
        <f t="shared" si="0"/>
        <v>1246</v>
      </c>
      <c r="G11" s="20">
        <f t="shared" si="0"/>
        <v>9</v>
      </c>
      <c r="H11" s="20">
        <f t="shared" si="0"/>
        <v>2</v>
      </c>
      <c r="I11" s="20">
        <f t="shared" si="0"/>
        <v>1</v>
      </c>
      <c r="J11" s="20">
        <f t="shared" si="0"/>
        <v>0</v>
      </c>
      <c r="K11" s="20">
        <f t="shared" si="0"/>
        <v>6</v>
      </c>
      <c r="L11" s="20">
        <f t="shared" si="0"/>
        <v>0</v>
      </c>
      <c r="M11" s="20">
        <f t="shared" si="0"/>
        <v>10</v>
      </c>
      <c r="N11" s="20">
        <f t="shared" si="0"/>
        <v>0</v>
      </c>
      <c r="O11" s="20">
        <f t="shared" si="0"/>
        <v>212</v>
      </c>
      <c r="P11" s="20">
        <f t="shared" si="0"/>
        <v>26</v>
      </c>
      <c r="Q11" s="20">
        <f t="shared" si="0"/>
        <v>1064</v>
      </c>
      <c r="R11" s="20">
        <f t="shared" si="0"/>
        <v>341</v>
      </c>
      <c r="S11" s="20">
        <f t="shared" si="0"/>
        <v>20</v>
      </c>
      <c r="T11" s="20">
        <f t="shared" si="0"/>
        <v>5</v>
      </c>
      <c r="U11" s="20">
        <f t="shared" si="0"/>
        <v>21</v>
      </c>
      <c r="V11" s="20">
        <f t="shared" si="0"/>
        <v>18</v>
      </c>
      <c r="W11" s="14" t="s">
        <v>54</v>
      </c>
      <c r="Y11" s="77" t="s">
        <v>53</v>
      </c>
      <c r="Z11" s="78"/>
      <c r="AA11" s="79"/>
      <c r="AB11" s="19">
        <f aca="true" t="shared" si="1" ref="AB11:AW11">SUM(AB13:AB29)</f>
        <v>60</v>
      </c>
      <c r="AC11" s="20">
        <f t="shared" si="1"/>
        <v>40</v>
      </c>
      <c r="AD11" s="20">
        <f t="shared" si="1"/>
        <v>130</v>
      </c>
      <c r="AE11" s="20">
        <f t="shared" si="1"/>
        <v>194</v>
      </c>
      <c r="AF11" s="20">
        <f t="shared" si="1"/>
        <v>6</v>
      </c>
      <c r="AG11" s="20">
        <f t="shared" si="1"/>
        <v>17</v>
      </c>
      <c r="AH11" s="20">
        <f t="shared" si="1"/>
        <v>2</v>
      </c>
      <c r="AI11" s="20">
        <f t="shared" si="1"/>
        <v>1</v>
      </c>
      <c r="AJ11" s="20">
        <f t="shared" si="1"/>
        <v>82</v>
      </c>
      <c r="AK11" s="20">
        <f t="shared" si="1"/>
        <v>148</v>
      </c>
      <c r="AL11" s="20">
        <f t="shared" si="1"/>
        <v>31</v>
      </c>
      <c r="AM11" s="20">
        <f t="shared" si="1"/>
        <v>190</v>
      </c>
      <c r="AN11" s="20">
        <f t="shared" si="1"/>
        <v>0</v>
      </c>
      <c r="AO11" s="20">
        <f t="shared" si="1"/>
        <v>4</v>
      </c>
      <c r="AP11" s="20">
        <f t="shared" si="1"/>
        <v>36</v>
      </c>
      <c r="AQ11" s="20">
        <f t="shared" si="1"/>
        <v>38</v>
      </c>
      <c r="AR11" s="20">
        <f t="shared" si="1"/>
        <v>138</v>
      </c>
      <c r="AS11" s="20">
        <f t="shared" si="1"/>
        <v>157</v>
      </c>
      <c r="AT11" s="20">
        <f t="shared" si="1"/>
        <v>197</v>
      </c>
      <c r="AU11" s="20">
        <f t="shared" si="1"/>
        <v>26</v>
      </c>
      <c r="AV11" s="20">
        <f t="shared" si="1"/>
        <v>33</v>
      </c>
      <c r="AW11" s="20">
        <f t="shared" si="1"/>
        <v>39</v>
      </c>
      <c r="AX11" s="14" t="s">
        <v>54</v>
      </c>
    </row>
    <row r="12" spans="1:50" ht="34.5" customHeight="1">
      <c r="A12" s="24"/>
      <c r="B12" s="25"/>
      <c r="C12" s="2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7"/>
      <c r="X12" s="4"/>
      <c r="Y12" s="24"/>
      <c r="Z12" s="25"/>
      <c r="AA12" s="26"/>
      <c r="AB12" s="19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7"/>
    </row>
    <row r="13" spans="1:50" ht="34.5" customHeight="1">
      <c r="A13" s="28"/>
      <c r="B13" s="29" t="s">
        <v>55</v>
      </c>
      <c r="C13" s="30"/>
      <c r="D13" s="19">
        <f aca="true" t="shared" si="2" ref="D13:D26">E13+F13</f>
        <v>1146</v>
      </c>
      <c r="E13" s="20">
        <f aca="true" t="shared" si="3" ref="E13:E26">G13+I13+K13+M13+O13+Q13+S13+U13+AB13+AD13+AF13+AH13+AJ13+AL13+AN13+AP13+AR13+AT13+AV13</f>
        <v>741</v>
      </c>
      <c r="F13" s="20">
        <f aca="true" t="shared" si="4" ref="F13:F26">H13+J13+L13+N13+P13+R13+T13+V13+AC13+AE13+AG13+AI13+AK13+AM13+AO13+AQ13+AS13+AU13+AW13</f>
        <v>405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4</v>
      </c>
      <c r="N13" s="20">
        <v>0</v>
      </c>
      <c r="O13" s="20">
        <v>100</v>
      </c>
      <c r="P13" s="20">
        <v>9</v>
      </c>
      <c r="Q13" s="20">
        <v>357</v>
      </c>
      <c r="R13" s="20">
        <v>74</v>
      </c>
      <c r="S13" s="20">
        <v>15</v>
      </c>
      <c r="T13" s="20">
        <v>5</v>
      </c>
      <c r="U13" s="20">
        <v>8</v>
      </c>
      <c r="V13" s="20">
        <v>9</v>
      </c>
      <c r="W13" s="31" t="s">
        <v>25</v>
      </c>
      <c r="X13" s="32"/>
      <c r="Y13" s="28"/>
      <c r="Z13" s="29" t="s">
        <v>55</v>
      </c>
      <c r="AA13" s="30"/>
      <c r="AB13" s="19">
        <v>16</v>
      </c>
      <c r="AC13" s="20">
        <v>13</v>
      </c>
      <c r="AD13" s="20">
        <v>43</v>
      </c>
      <c r="AE13" s="20">
        <v>93</v>
      </c>
      <c r="AF13" s="20">
        <v>2</v>
      </c>
      <c r="AG13" s="20">
        <v>8</v>
      </c>
      <c r="AH13" s="20">
        <v>1</v>
      </c>
      <c r="AI13" s="20">
        <v>0</v>
      </c>
      <c r="AJ13" s="20">
        <v>46</v>
      </c>
      <c r="AK13" s="20">
        <v>52</v>
      </c>
      <c r="AL13" s="20">
        <v>9</v>
      </c>
      <c r="AM13" s="20">
        <v>43</v>
      </c>
      <c r="AN13" s="20">
        <v>0</v>
      </c>
      <c r="AO13" s="20">
        <v>2</v>
      </c>
      <c r="AP13" s="20">
        <v>20</v>
      </c>
      <c r="AQ13" s="20">
        <v>18</v>
      </c>
      <c r="AR13" s="20">
        <v>53</v>
      </c>
      <c r="AS13" s="20">
        <v>53</v>
      </c>
      <c r="AT13" s="20">
        <v>56</v>
      </c>
      <c r="AU13" s="20">
        <v>9</v>
      </c>
      <c r="AV13" s="20">
        <v>11</v>
      </c>
      <c r="AW13" s="20">
        <v>17</v>
      </c>
      <c r="AX13" s="31" t="s">
        <v>25</v>
      </c>
    </row>
    <row r="14" spans="1:50" ht="34.5" customHeight="1">
      <c r="A14" s="33"/>
      <c r="B14" s="34" t="s">
        <v>56</v>
      </c>
      <c r="C14" s="35"/>
      <c r="D14" s="19">
        <f t="shared" si="2"/>
        <v>185</v>
      </c>
      <c r="E14" s="20">
        <f t="shared" si="3"/>
        <v>93</v>
      </c>
      <c r="F14" s="20">
        <f t="shared" si="4"/>
        <v>92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7</v>
      </c>
      <c r="P14" s="20">
        <v>0</v>
      </c>
      <c r="Q14" s="20">
        <v>19</v>
      </c>
      <c r="R14" s="20">
        <v>11</v>
      </c>
      <c r="S14" s="20">
        <v>2</v>
      </c>
      <c r="T14" s="20">
        <v>0</v>
      </c>
      <c r="U14" s="20">
        <v>0</v>
      </c>
      <c r="V14" s="20">
        <v>0</v>
      </c>
      <c r="W14" s="31" t="s">
        <v>26</v>
      </c>
      <c r="X14" s="32"/>
      <c r="Y14" s="33"/>
      <c r="Z14" s="34" t="s">
        <v>56</v>
      </c>
      <c r="AA14" s="35"/>
      <c r="AB14" s="19">
        <v>5</v>
      </c>
      <c r="AC14" s="20">
        <v>6</v>
      </c>
      <c r="AD14" s="20">
        <v>17</v>
      </c>
      <c r="AE14" s="20">
        <v>28</v>
      </c>
      <c r="AF14" s="20">
        <v>0</v>
      </c>
      <c r="AG14" s="20">
        <v>0</v>
      </c>
      <c r="AH14" s="20">
        <v>0</v>
      </c>
      <c r="AI14" s="20">
        <v>1</v>
      </c>
      <c r="AJ14" s="20">
        <v>9</v>
      </c>
      <c r="AK14" s="20">
        <v>16</v>
      </c>
      <c r="AL14" s="20">
        <v>4</v>
      </c>
      <c r="AM14" s="20">
        <v>17</v>
      </c>
      <c r="AN14" s="20">
        <v>0</v>
      </c>
      <c r="AO14" s="20">
        <v>1</v>
      </c>
      <c r="AP14" s="20">
        <v>5</v>
      </c>
      <c r="AQ14" s="20">
        <v>3</v>
      </c>
      <c r="AR14" s="20">
        <v>2</v>
      </c>
      <c r="AS14" s="20">
        <v>7</v>
      </c>
      <c r="AT14" s="20">
        <v>18</v>
      </c>
      <c r="AU14" s="20">
        <v>2</v>
      </c>
      <c r="AV14" s="20">
        <v>5</v>
      </c>
      <c r="AW14" s="20">
        <v>0</v>
      </c>
      <c r="AX14" s="31" t="s">
        <v>26</v>
      </c>
    </row>
    <row r="15" spans="1:50" ht="34.5" customHeight="1">
      <c r="A15" s="33"/>
      <c r="B15" s="34" t="s">
        <v>57</v>
      </c>
      <c r="C15" s="35"/>
      <c r="D15" s="19">
        <f t="shared" si="2"/>
        <v>327</v>
      </c>
      <c r="E15" s="20">
        <f t="shared" si="3"/>
        <v>193</v>
      </c>
      <c r="F15" s="20">
        <f t="shared" si="4"/>
        <v>134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11</v>
      </c>
      <c r="P15" s="20">
        <v>3</v>
      </c>
      <c r="Q15" s="20">
        <v>157</v>
      </c>
      <c r="R15" s="20">
        <v>67</v>
      </c>
      <c r="S15" s="20">
        <v>1</v>
      </c>
      <c r="T15" s="20">
        <v>0</v>
      </c>
      <c r="U15" s="20">
        <v>0</v>
      </c>
      <c r="V15" s="20">
        <v>0</v>
      </c>
      <c r="W15" s="31" t="s">
        <v>27</v>
      </c>
      <c r="X15" s="32"/>
      <c r="Y15" s="33"/>
      <c r="Z15" s="34" t="s">
        <v>57</v>
      </c>
      <c r="AA15" s="35"/>
      <c r="AB15" s="19">
        <v>5</v>
      </c>
      <c r="AC15" s="20">
        <v>2</v>
      </c>
      <c r="AD15" s="20">
        <v>4</v>
      </c>
      <c r="AE15" s="20">
        <v>7</v>
      </c>
      <c r="AF15" s="20">
        <v>0</v>
      </c>
      <c r="AG15" s="20">
        <v>2</v>
      </c>
      <c r="AH15" s="20">
        <v>0</v>
      </c>
      <c r="AI15" s="20">
        <v>0</v>
      </c>
      <c r="AJ15" s="20">
        <v>2</v>
      </c>
      <c r="AK15" s="20">
        <v>7</v>
      </c>
      <c r="AL15" s="20">
        <v>1</v>
      </c>
      <c r="AM15" s="20">
        <v>17</v>
      </c>
      <c r="AN15" s="20">
        <v>0</v>
      </c>
      <c r="AO15" s="20">
        <v>1</v>
      </c>
      <c r="AP15" s="20">
        <v>0</v>
      </c>
      <c r="AQ15" s="20">
        <v>3</v>
      </c>
      <c r="AR15" s="20">
        <v>6</v>
      </c>
      <c r="AS15" s="20">
        <v>23</v>
      </c>
      <c r="AT15" s="20">
        <v>6</v>
      </c>
      <c r="AU15" s="20">
        <v>1</v>
      </c>
      <c r="AV15" s="20">
        <v>0</v>
      </c>
      <c r="AW15" s="20">
        <v>1</v>
      </c>
      <c r="AX15" s="31" t="s">
        <v>27</v>
      </c>
    </row>
    <row r="16" spans="1:50" ht="34.5" customHeight="1">
      <c r="A16" s="33"/>
      <c r="B16" s="34" t="s">
        <v>58</v>
      </c>
      <c r="C16" s="35"/>
      <c r="D16" s="19">
        <f t="shared" si="2"/>
        <v>383</v>
      </c>
      <c r="E16" s="20">
        <f t="shared" si="3"/>
        <v>239</v>
      </c>
      <c r="F16" s="20">
        <f t="shared" si="4"/>
        <v>144</v>
      </c>
      <c r="G16" s="20">
        <v>0</v>
      </c>
      <c r="H16" s="20">
        <v>0</v>
      </c>
      <c r="I16" s="20">
        <v>1</v>
      </c>
      <c r="J16" s="20">
        <v>0</v>
      </c>
      <c r="K16" s="20">
        <v>0</v>
      </c>
      <c r="L16" s="20">
        <v>0</v>
      </c>
      <c r="M16" s="20">
        <v>1</v>
      </c>
      <c r="N16" s="20">
        <v>0</v>
      </c>
      <c r="O16" s="20">
        <v>41</v>
      </c>
      <c r="P16" s="20">
        <v>6</v>
      </c>
      <c r="Q16" s="20">
        <v>110</v>
      </c>
      <c r="R16" s="20">
        <v>26</v>
      </c>
      <c r="S16" s="20">
        <v>1</v>
      </c>
      <c r="T16" s="20">
        <v>0</v>
      </c>
      <c r="U16" s="20">
        <v>2</v>
      </c>
      <c r="V16" s="20">
        <v>5</v>
      </c>
      <c r="W16" s="31" t="s">
        <v>28</v>
      </c>
      <c r="X16" s="32"/>
      <c r="Y16" s="33"/>
      <c r="Z16" s="34" t="s">
        <v>58</v>
      </c>
      <c r="AA16" s="35"/>
      <c r="AB16" s="19">
        <v>8</v>
      </c>
      <c r="AC16" s="20">
        <v>3</v>
      </c>
      <c r="AD16" s="20">
        <v>15</v>
      </c>
      <c r="AE16" s="20">
        <v>22</v>
      </c>
      <c r="AF16" s="20">
        <v>4</v>
      </c>
      <c r="AG16" s="20">
        <v>2</v>
      </c>
      <c r="AH16" s="20">
        <v>1</v>
      </c>
      <c r="AI16" s="20">
        <v>0</v>
      </c>
      <c r="AJ16" s="20">
        <v>9</v>
      </c>
      <c r="AK16" s="20">
        <v>30</v>
      </c>
      <c r="AL16" s="20">
        <v>2</v>
      </c>
      <c r="AM16" s="20">
        <v>25</v>
      </c>
      <c r="AN16" s="20">
        <v>0</v>
      </c>
      <c r="AO16" s="20">
        <v>0</v>
      </c>
      <c r="AP16" s="20">
        <v>5</v>
      </c>
      <c r="AQ16" s="20">
        <v>0</v>
      </c>
      <c r="AR16" s="20">
        <v>18</v>
      </c>
      <c r="AS16" s="20">
        <v>20</v>
      </c>
      <c r="AT16" s="20">
        <v>20</v>
      </c>
      <c r="AU16" s="20">
        <v>2</v>
      </c>
      <c r="AV16" s="20">
        <v>1</v>
      </c>
      <c r="AW16" s="20">
        <v>3</v>
      </c>
      <c r="AX16" s="31" t="s">
        <v>28</v>
      </c>
    </row>
    <row r="17" spans="1:50" ht="34.5" customHeight="1">
      <c r="A17" s="33"/>
      <c r="B17" s="34" t="s">
        <v>59</v>
      </c>
      <c r="C17" s="35"/>
      <c r="D17" s="19">
        <f t="shared" si="2"/>
        <v>225</v>
      </c>
      <c r="E17" s="20">
        <f t="shared" si="3"/>
        <v>134</v>
      </c>
      <c r="F17" s="20">
        <f t="shared" si="4"/>
        <v>91</v>
      </c>
      <c r="G17" s="20">
        <v>1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8</v>
      </c>
      <c r="P17" s="20">
        <v>1</v>
      </c>
      <c r="Q17" s="20">
        <v>60</v>
      </c>
      <c r="R17" s="20">
        <v>25</v>
      </c>
      <c r="S17" s="20">
        <v>0</v>
      </c>
      <c r="T17" s="20">
        <v>0</v>
      </c>
      <c r="U17" s="20">
        <v>5</v>
      </c>
      <c r="V17" s="20">
        <v>2</v>
      </c>
      <c r="W17" s="31" t="s">
        <v>29</v>
      </c>
      <c r="X17" s="32"/>
      <c r="Y17" s="33"/>
      <c r="Z17" s="34" t="s">
        <v>59</v>
      </c>
      <c r="AA17" s="35"/>
      <c r="AB17" s="19">
        <v>3</v>
      </c>
      <c r="AC17" s="20">
        <v>1</v>
      </c>
      <c r="AD17" s="20">
        <v>11</v>
      </c>
      <c r="AE17" s="20">
        <v>9</v>
      </c>
      <c r="AF17" s="20">
        <v>0</v>
      </c>
      <c r="AG17" s="20">
        <v>2</v>
      </c>
      <c r="AH17" s="20">
        <v>0</v>
      </c>
      <c r="AI17" s="20">
        <v>0</v>
      </c>
      <c r="AJ17" s="20">
        <v>2</v>
      </c>
      <c r="AK17" s="20">
        <v>10</v>
      </c>
      <c r="AL17" s="20">
        <v>3</v>
      </c>
      <c r="AM17" s="20">
        <v>11</v>
      </c>
      <c r="AN17" s="20">
        <v>0</v>
      </c>
      <c r="AO17" s="20">
        <v>0</v>
      </c>
      <c r="AP17" s="20">
        <v>1</v>
      </c>
      <c r="AQ17" s="20">
        <v>1</v>
      </c>
      <c r="AR17" s="20">
        <v>17</v>
      </c>
      <c r="AS17" s="20">
        <v>12</v>
      </c>
      <c r="AT17" s="20">
        <v>14</v>
      </c>
      <c r="AU17" s="20">
        <v>2</v>
      </c>
      <c r="AV17" s="20">
        <v>9</v>
      </c>
      <c r="AW17" s="20">
        <v>15</v>
      </c>
      <c r="AX17" s="31" t="s">
        <v>29</v>
      </c>
    </row>
    <row r="18" spans="1:50" ht="34.5" customHeight="1">
      <c r="A18" s="33"/>
      <c r="B18" s="34" t="s">
        <v>60</v>
      </c>
      <c r="C18" s="23"/>
      <c r="D18" s="19">
        <f t="shared" si="2"/>
        <v>114</v>
      </c>
      <c r="E18" s="20">
        <f t="shared" si="3"/>
        <v>42</v>
      </c>
      <c r="F18" s="20">
        <f t="shared" si="4"/>
        <v>72</v>
      </c>
      <c r="G18" s="20">
        <v>0</v>
      </c>
      <c r="H18" s="20">
        <v>0</v>
      </c>
      <c r="I18" s="20">
        <v>0</v>
      </c>
      <c r="J18" s="20">
        <v>0</v>
      </c>
      <c r="K18" s="20">
        <v>2</v>
      </c>
      <c r="L18" s="20">
        <v>0</v>
      </c>
      <c r="M18" s="20">
        <v>0</v>
      </c>
      <c r="N18" s="20">
        <v>0</v>
      </c>
      <c r="O18" s="20">
        <v>9</v>
      </c>
      <c r="P18" s="20">
        <v>2</v>
      </c>
      <c r="Q18" s="20">
        <v>15</v>
      </c>
      <c r="R18" s="20">
        <v>7</v>
      </c>
      <c r="S18" s="20">
        <v>0</v>
      </c>
      <c r="T18" s="20">
        <v>0</v>
      </c>
      <c r="U18" s="20">
        <v>0</v>
      </c>
      <c r="V18" s="20">
        <v>0</v>
      </c>
      <c r="W18" s="31" t="s">
        <v>30</v>
      </c>
      <c r="X18" s="32"/>
      <c r="Y18" s="33"/>
      <c r="Z18" s="34" t="s">
        <v>60</v>
      </c>
      <c r="AA18" s="23"/>
      <c r="AB18" s="19">
        <v>2</v>
      </c>
      <c r="AC18" s="20">
        <v>1</v>
      </c>
      <c r="AD18" s="20">
        <v>5</v>
      </c>
      <c r="AE18" s="20">
        <v>8</v>
      </c>
      <c r="AF18" s="20">
        <v>0</v>
      </c>
      <c r="AG18" s="20">
        <v>2</v>
      </c>
      <c r="AH18" s="20">
        <v>0</v>
      </c>
      <c r="AI18" s="20">
        <v>0</v>
      </c>
      <c r="AJ18" s="20">
        <v>0</v>
      </c>
      <c r="AK18" s="20">
        <v>5</v>
      </c>
      <c r="AL18" s="20">
        <v>4</v>
      </c>
      <c r="AM18" s="20">
        <v>41</v>
      </c>
      <c r="AN18" s="20">
        <v>0</v>
      </c>
      <c r="AO18" s="20">
        <v>0</v>
      </c>
      <c r="AP18" s="20">
        <v>1</v>
      </c>
      <c r="AQ18" s="20">
        <v>0</v>
      </c>
      <c r="AR18" s="20">
        <v>1</v>
      </c>
      <c r="AS18" s="20">
        <v>6</v>
      </c>
      <c r="AT18" s="20">
        <v>3</v>
      </c>
      <c r="AU18" s="20">
        <v>0</v>
      </c>
      <c r="AV18" s="20">
        <v>0</v>
      </c>
      <c r="AW18" s="20">
        <v>0</v>
      </c>
      <c r="AX18" s="31" t="s">
        <v>30</v>
      </c>
    </row>
    <row r="19" spans="1:50" ht="34.5" customHeight="1">
      <c r="A19" s="9"/>
      <c r="B19" s="34" t="s">
        <v>61</v>
      </c>
      <c r="C19" s="36"/>
      <c r="D19" s="19">
        <f t="shared" si="2"/>
        <v>106</v>
      </c>
      <c r="E19" s="20">
        <f t="shared" si="3"/>
        <v>73</v>
      </c>
      <c r="F19" s="20">
        <f t="shared" si="4"/>
        <v>33</v>
      </c>
      <c r="G19" s="20">
        <v>0</v>
      </c>
      <c r="H19" s="20">
        <v>0</v>
      </c>
      <c r="I19" s="20">
        <v>0</v>
      </c>
      <c r="J19" s="20">
        <v>0</v>
      </c>
      <c r="K19" s="20">
        <v>3</v>
      </c>
      <c r="L19" s="20">
        <v>0</v>
      </c>
      <c r="M19" s="20">
        <v>5</v>
      </c>
      <c r="N19" s="20">
        <v>0</v>
      </c>
      <c r="O19" s="20">
        <v>5</v>
      </c>
      <c r="P19" s="20">
        <v>3</v>
      </c>
      <c r="Q19" s="20">
        <v>48</v>
      </c>
      <c r="R19" s="20">
        <v>14</v>
      </c>
      <c r="S19" s="20">
        <v>0</v>
      </c>
      <c r="T19" s="20">
        <v>0</v>
      </c>
      <c r="U19" s="20">
        <v>0</v>
      </c>
      <c r="V19" s="20">
        <v>0</v>
      </c>
      <c r="W19" s="31" t="s">
        <v>31</v>
      </c>
      <c r="X19" s="32"/>
      <c r="Y19" s="9"/>
      <c r="Z19" s="34" t="s">
        <v>61</v>
      </c>
      <c r="AA19" s="36"/>
      <c r="AB19" s="19">
        <v>5</v>
      </c>
      <c r="AC19" s="20">
        <v>1</v>
      </c>
      <c r="AD19" s="20">
        <v>4</v>
      </c>
      <c r="AE19" s="20">
        <v>8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2</v>
      </c>
      <c r="AL19" s="20">
        <v>2</v>
      </c>
      <c r="AM19" s="20">
        <v>2</v>
      </c>
      <c r="AN19" s="20">
        <v>0</v>
      </c>
      <c r="AO19" s="20">
        <v>0</v>
      </c>
      <c r="AP19" s="20">
        <v>0</v>
      </c>
      <c r="AQ19" s="20">
        <v>2</v>
      </c>
      <c r="AR19" s="20">
        <v>0</v>
      </c>
      <c r="AS19" s="20">
        <v>1</v>
      </c>
      <c r="AT19" s="20">
        <v>1</v>
      </c>
      <c r="AU19" s="20">
        <v>0</v>
      </c>
      <c r="AV19" s="20">
        <v>0</v>
      </c>
      <c r="AW19" s="20">
        <v>0</v>
      </c>
      <c r="AX19" s="31" t="s">
        <v>31</v>
      </c>
    </row>
    <row r="20" spans="1:50" ht="34.5" customHeight="1">
      <c r="A20" s="9"/>
      <c r="B20" s="34" t="s">
        <v>62</v>
      </c>
      <c r="C20" s="36"/>
      <c r="D20" s="19">
        <f t="shared" si="2"/>
        <v>79</v>
      </c>
      <c r="E20" s="20">
        <f t="shared" si="3"/>
        <v>43</v>
      </c>
      <c r="F20" s="20">
        <f t="shared" si="4"/>
        <v>36</v>
      </c>
      <c r="G20" s="20">
        <v>2</v>
      </c>
      <c r="H20" s="20">
        <v>1</v>
      </c>
      <c r="I20" s="20">
        <v>0</v>
      </c>
      <c r="J20" s="20">
        <v>0</v>
      </c>
      <c r="K20" s="20">
        <v>1</v>
      </c>
      <c r="L20" s="20">
        <v>0</v>
      </c>
      <c r="M20" s="20">
        <v>0</v>
      </c>
      <c r="N20" s="20">
        <v>0</v>
      </c>
      <c r="O20" s="20">
        <v>2</v>
      </c>
      <c r="P20" s="20">
        <v>1</v>
      </c>
      <c r="Q20" s="20">
        <v>13</v>
      </c>
      <c r="R20" s="20">
        <v>9</v>
      </c>
      <c r="S20" s="20">
        <v>0</v>
      </c>
      <c r="T20" s="20">
        <v>0</v>
      </c>
      <c r="U20" s="20">
        <v>0</v>
      </c>
      <c r="V20" s="20">
        <v>0</v>
      </c>
      <c r="W20" s="31" t="s">
        <v>32</v>
      </c>
      <c r="X20" s="32"/>
      <c r="Y20" s="9"/>
      <c r="Z20" s="34" t="s">
        <v>62</v>
      </c>
      <c r="AA20" s="36"/>
      <c r="AB20" s="19">
        <v>0</v>
      </c>
      <c r="AC20" s="20">
        <v>1</v>
      </c>
      <c r="AD20" s="20">
        <v>2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4</v>
      </c>
      <c r="AK20" s="20">
        <v>9</v>
      </c>
      <c r="AL20" s="20">
        <v>2</v>
      </c>
      <c r="AM20" s="20">
        <v>7</v>
      </c>
      <c r="AN20" s="20">
        <v>0</v>
      </c>
      <c r="AO20" s="20">
        <v>0</v>
      </c>
      <c r="AP20" s="20">
        <v>2</v>
      </c>
      <c r="AQ20" s="20">
        <v>4</v>
      </c>
      <c r="AR20" s="20">
        <v>2</v>
      </c>
      <c r="AS20" s="20">
        <v>2</v>
      </c>
      <c r="AT20" s="20">
        <v>11</v>
      </c>
      <c r="AU20" s="20">
        <v>2</v>
      </c>
      <c r="AV20" s="20">
        <v>2</v>
      </c>
      <c r="AW20" s="20">
        <v>0</v>
      </c>
      <c r="AX20" s="31" t="s">
        <v>32</v>
      </c>
    </row>
    <row r="21" spans="1:50" ht="34.5" customHeight="1">
      <c r="A21" s="9"/>
      <c r="B21" s="34" t="s">
        <v>63</v>
      </c>
      <c r="C21" s="35"/>
      <c r="D21" s="19">
        <f t="shared" si="2"/>
        <v>40</v>
      </c>
      <c r="E21" s="20">
        <f t="shared" si="3"/>
        <v>21</v>
      </c>
      <c r="F21" s="20">
        <f t="shared" si="4"/>
        <v>19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2</v>
      </c>
      <c r="P21" s="20">
        <v>1</v>
      </c>
      <c r="Q21" s="20">
        <v>14</v>
      </c>
      <c r="R21" s="20">
        <v>10</v>
      </c>
      <c r="S21" s="20">
        <v>0</v>
      </c>
      <c r="T21" s="20">
        <v>0</v>
      </c>
      <c r="U21" s="20">
        <v>0</v>
      </c>
      <c r="V21" s="20">
        <v>0</v>
      </c>
      <c r="W21" s="31" t="s">
        <v>33</v>
      </c>
      <c r="X21" s="32"/>
      <c r="Y21" s="9"/>
      <c r="Z21" s="34" t="s">
        <v>63</v>
      </c>
      <c r="AA21" s="35"/>
      <c r="AB21" s="19">
        <v>1</v>
      </c>
      <c r="AC21" s="20">
        <v>1</v>
      </c>
      <c r="AD21" s="20">
        <v>0</v>
      </c>
      <c r="AE21" s="20">
        <v>2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2</v>
      </c>
      <c r="AL21" s="20">
        <v>0</v>
      </c>
      <c r="AM21" s="20">
        <v>2</v>
      </c>
      <c r="AN21" s="20">
        <v>0</v>
      </c>
      <c r="AO21" s="20">
        <v>0</v>
      </c>
      <c r="AP21" s="20">
        <v>0</v>
      </c>
      <c r="AQ21" s="20">
        <v>0</v>
      </c>
      <c r="AR21" s="20">
        <v>1</v>
      </c>
      <c r="AS21" s="20">
        <v>1</v>
      </c>
      <c r="AT21" s="20">
        <v>3</v>
      </c>
      <c r="AU21" s="20">
        <v>0</v>
      </c>
      <c r="AV21" s="20">
        <v>0</v>
      </c>
      <c r="AW21" s="20">
        <v>0</v>
      </c>
      <c r="AX21" s="31" t="s">
        <v>33</v>
      </c>
    </row>
    <row r="22" spans="1:50" ht="34.5" customHeight="1">
      <c r="A22" s="33"/>
      <c r="B22" s="34" t="s">
        <v>64</v>
      </c>
      <c r="C22" s="35"/>
      <c r="D22" s="19">
        <f t="shared" si="2"/>
        <v>65</v>
      </c>
      <c r="E22" s="20">
        <f t="shared" si="3"/>
        <v>42</v>
      </c>
      <c r="F22" s="20">
        <f t="shared" si="4"/>
        <v>23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24</v>
      </c>
      <c r="R22" s="20">
        <v>11</v>
      </c>
      <c r="S22" s="20">
        <v>0</v>
      </c>
      <c r="T22" s="20">
        <v>0</v>
      </c>
      <c r="U22" s="20">
        <v>0</v>
      </c>
      <c r="V22" s="20">
        <v>0</v>
      </c>
      <c r="W22" s="31" t="s">
        <v>34</v>
      </c>
      <c r="X22" s="32"/>
      <c r="Y22" s="33"/>
      <c r="Z22" s="34" t="s">
        <v>64</v>
      </c>
      <c r="AA22" s="35"/>
      <c r="AB22" s="19">
        <v>0</v>
      </c>
      <c r="AC22" s="20">
        <v>0</v>
      </c>
      <c r="AD22" s="20">
        <v>4</v>
      </c>
      <c r="AE22" s="20">
        <v>3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1</v>
      </c>
      <c r="AM22" s="20">
        <v>5</v>
      </c>
      <c r="AN22" s="20">
        <v>0</v>
      </c>
      <c r="AO22" s="20">
        <v>0</v>
      </c>
      <c r="AP22" s="20">
        <v>0</v>
      </c>
      <c r="AQ22" s="20">
        <v>1</v>
      </c>
      <c r="AR22" s="20">
        <v>7</v>
      </c>
      <c r="AS22" s="20">
        <v>1</v>
      </c>
      <c r="AT22" s="20">
        <v>5</v>
      </c>
      <c r="AU22" s="20">
        <v>2</v>
      </c>
      <c r="AV22" s="20">
        <v>1</v>
      </c>
      <c r="AW22" s="20">
        <v>0</v>
      </c>
      <c r="AX22" s="31" t="s">
        <v>34</v>
      </c>
    </row>
    <row r="23" spans="1:50" ht="34.5" customHeight="1">
      <c r="A23" s="33"/>
      <c r="B23" s="34" t="s">
        <v>65</v>
      </c>
      <c r="C23" s="35"/>
      <c r="D23" s="19">
        <f t="shared" si="2"/>
        <v>187</v>
      </c>
      <c r="E23" s="20">
        <f t="shared" si="3"/>
        <v>140</v>
      </c>
      <c r="F23" s="20">
        <f t="shared" si="4"/>
        <v>47</v>
      </c>
      <c r="G23" s="20">
        <v>3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4</v>
      </c>
      <c r="P23" s="20">
        <v>0</v>
      </c>
      <c r="Q23" s="20">
        <v>94</v>
      </c>
      <c r="R23" s="20">
        <v>26</v>
      </c>
      <c r="S23" s="20">
        <v>0</v>
      </c>
      <c r="T23" s="20">
        <v>0</v>
      </c>
      <c r="U23" s="20">
        <v>4</v>
      </c>
      <c r="V23" s="20">
        <v>1</v>
      </c>
      <c r="W23" s="31" t="s">
        <v>35</v>
      </c>
      <c r="X23" s="37"/>
      <c r="Y23" s="33"/>
      <c r="Z23" s="34" t="s">
        <v>65</v>
      </c>
      <c r="AA23" s="35"/>
      <c r="AB23" s="19">
        <v>2</v>
      </c>
      <c r="AC23" s="20">
        <v>2</v>
      </c>
      <c r="AD23" s="20">
        <v>4</v>
      </c>
      <c r="AE23" s="20">
        <v>2</v>
      </c>
      <c r="AF23" s="20">
        <v>0</v>
      </c>
      <c r="AG23" s="20">
        <v>0</v>
      </c>
      <c r="AH23" s="20">
        <v>0</v>
      </c>
      <c r="AI23" s="20">
        <v>0</v>
      </c>
      <c r="AJ23" s="20">
        <v>2</v>
      </c>
      <c r="AK23" s="20">
        <v>0</v>
      </c>
      <c r="AL23" s="20">
        <v>1</v>
      </c>
      <c r="AM23" s="20">
        <v>3</v>
      </c>
      <c r="AN23" s="20">
        <v>0</v>
      </c>
      <c r="AO23" s="20">
        <v>0</v>
      </c>
      <c r="AP23" s="20">
        <v>0</v>
      </c>
      <c r="AQ23" s="20">
        <v>0</v>
      </c>
      <c r="AR23" s="20">
        <v>7</v>
      </c>
      <c r="AS23" s="20">
        <v>11</v>
      </c>
      <c r="AT23" s="20">
        <v>17</v>
      </c>
      <c r="AU23" s="20">
        <v>1</v>
      </c>
      <c r="AV23" s="20">
        <v>2</v>
      </c>
      <c r="AW23" s="20">
        <v>1</v>
      </c>
      <c r="AX23" s="31" t="s">
        <v>35</v>
      </c>
    </row>
    <row r="24" spans="1:50" ht="34.5" customHeight="1">
      <c r="A24" s="33"/>
      <c r="B24" s="34" t="s">
        <v>36</v>
      </c>
      <c r="C24" s="35"/>
      <c r="D24" s="19">
        <f t="shared" si="2"/>
        <v>125</v>
      </c>
      <c r="E24" s="20">
        <f t="shared" si="3"/>
        <v>94</v>
      </c>
      <c r="F24" s="20">
        <f t="shared" si="4"/>
        <v>31</v>
      </c>
      <c r="G24" s="20">
        <v>1</v>
      </c>
      <c r="H24" s="20">
        <v>1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9</v>
      </c>
      <c r="P24" s="20">
        <v>0</v>
      </c>
      <c r="Q24" s="20">
        <v>49</v>
      </c>
      <c r="R24" s="20">
        <v>11</v>
      </c>
      <c r="S24" s="20">
        <v>1</v>
      </c>
      <c r="T24" s="20">
        <v>0</v>
      </c>
      <c r="U24" s="20">
        <v>0</v>
      </c>
      <c r="V24" s="20">
        <v>1</v>
      </c>
      <c r="W24" s="31" t="s">
        <v>37</v>
      </c>
      <c r="X24" s="37"/>
      <c r="Y24" s="33"/>
      <c r="Z24" s="34" t="s">
        <v>36</v>
      </c>
      <c r="AA24" s="35"/>
      <c r="AB24" s="19">
        <v>4</v>
      </c>
      <c r="AC24" s="20">
        <v>0</v>
      </c>
      <c r="AD24" s="20">
        <v>3</v>
      </c>
      <c r="AE24" s="20">
        <v>2</v>
      </c>
      <c r="AF24" s="20">
        <v>0</v>
      </c>
      <c r="AG24" s="20">
        <v>1</v>
      </c>
      <c r="AH24" s="20">
        <v>0</v>
      </c>
      <c r="AI24" s="20">
        <v>0</v>
      </c>
      <c r="AJ24" s="20">
        <v>4</v>
      </c>
      <c r="AK24" s="20">
        <v>3</v>
      </c>
      <c r="AL24" s="20">
        <v>1</v>
      </c>
      <c r="AM24" s="20">
        <v>1</v>
      </c>
      <c r="AN24" s="20">
        <v>0</v>
      </c>
      <c r="AO24" s="20">
        <v>0</v>
      </c>
      <c r="AP24" s="20">
        <v>1</v>
      </c>
      <c r="AQ24" s="20">
        <v>3</v>
      </c>
      <c r="AR24" s="20">
        <v>8</v>
      </c>
      <c r="AS24" s="20">
        <v>6</v>
      </c>
      <c r="AT24" s="20">
        <v>12</v>
      </c>
      <c r="AU24" s="20">
        <v>2</v>
      </c>
      <c r="AV24" s="20">
        <v>1</v>
      </c>
      <c r="AW24" s="20">
        <v>0</v>
      </c>
      <c r="AX24" s="31" t="s">
        <v>37</v>
      </c>
    </row>
    <row r="25" spans="1:50" ht="34.5" customHeight="1">
      <c r="A25" s="33"/>
      <c r="B25" s="34" t="s">
        <v>38</v>
      </c>
      <c r="C25" s="35"/>
      <c r="D25" s="19">
        <f t="shared" si="2"/>
        <v>29</v>
      </c>
      <c r="E25" s="20">
        <f t="shared" si="3"/>
        <v>16</v>
      </c>
      <c r="F25" s="20">
        <f t="shared" si="4"/>
        <v>13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4</v>
      </c>
      <c r="R25" s="20">
        <v>3</v>
      </c>
      <c r="S25" s="20">
        <v>0</v>
      </c>
      <c r="T25" s="20">
        <v>0</v>
      </c>
      <c r="U25" s="20">
        <v>0</v>
      </c>
      <c r="V25" s="20">
        <v>0</v>
      </c>
      <c r="W25" s="31" t="s">
        <v>39</v>
      </c>
      <c r="X25" s="37"/>
      <c r="Y25" s="33"/>
      <c r="Z25" s="34" t="s">
        <v>38</v>
      </c>
      <c r="AA25" s="35"/>
      <c r="AB25" s="19">
        <v>1</v>
      </c>
      <c r="AC25" s="20">
        <v>2</v>
      </c>
      <c r="AD25" s="20">
        <v>4</v>
      </c>
      <c r="AE25" s="20">
        <v>4</v>
      </c>
      <c r="AF25" s="20">
        <v>0</v>
      </c>
      <c r="AG25" s="20">
        <v>0</v>
      </c>
      <c r="AH25" s="20">
        <v>0</v>
      </c>
      <c r="AI25" s="20">
        <v>0</v>
      </c>
      <c r="AJ25" s="20">
        <v>1</v>
      </c>
      <c r="AK25" s="20">
        <v>3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2</v>
      </c>
      <c r="AS25" s="20">
        <v>1</v>
      </c>
      <c r="AT25" s="20">
        <v>4</v>
      </c>
      <c r="AU25" s="20">
        <v>0</v>
      </c>
      <c r="AV25" s="20">
        <v>0</v>
      </c>
      <c r="AW25" s="20">
        <v>0</v>
      </c>
      <c r="AX25" s="31" t="s">
        <v>39</v>
      </c>
    </row>
    <row r="26" spans="1:50" ht="34.5" customHeight="1">
      <c r="A26" s="33"/>
      <c r="B26" s="34" t="s">
        <v>40</v>
      </c>
      <c r="C26" s="35"/>
      <c r="D26" s="19">
        <f t="shared" si="2"/>
        <v>130</v>
      </c>
      <c r="E26" s="20">
        <f t="shared" si="3"/>
        <v>93</v>
      </c>
      <c r="F26" s="20">
        <f t="shared" si="4"/>
        <v>37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8</v>
      </c>
      <c r="P26" s="20">
        <v>0</v>
      </c>
      <c r="Q26" s="20">
        <v>64</v>
      </c>
      <c r="R26" s="20">
        <v>22</v>
      </c>
      <c r="S26" s="20">
        <v>0</v>
      </c>
      <c r="T26" s="20">
        <v>0</v>
      </c>
      <c r="U26" s="20">
        <v>0</v>
      </c>
      <c r="V26" s="20">
        <v>0</v>
      </c>
      <c r="W26" s="31" t="s">
        <v>41</v>
      </c>
      <c r="X26" s="37"/>
      <c r="Y26" s="33"/>
      <c r="Z26" s="34" t="s">
        <v>40</v>
      </c>
      <c r="AA26" s="35"/>
      <c r="AB26" s="19">
        <v>1</v>
      </c>
      <c r="AC26" s="20">
        <v>1</v>
      </c>
      <c r="AD26" s="20">
        <v>5</v>
      </c>
      <c r="AE26" s="20">
        <v>2</v>
      </c>
      <c r="AF26" s="20">
        <v>0</v>
      </c>
      <c r="AG26" s="20">
        <v>0</v>
      </c>
      <c r="AH26" s="20">
        <v>0</v>
      </c>
      <c r="AI26" s="20">
        <v>0</v>
      </c>
      <c r="AJ26" s="20">
        <v>2</v>
      </c>
      <c r="AK26" s="20">
        <v>4</v>
      </c>
      <c r="AL26" s="20">
        <v>0</v>
      </c>
      <c r="AM26" s="20">
        <v>2</v>
      </c>
      <c r="AN26" s="20">
        <v>0</v>
      </c>
      <c r="AO26" s="20">
        <v>0</v>
      </c>
      <c r="AP26" s="20">
        <v>1</v>
      </c>
      <c r="AQ26" s="20">
        <v>1</v>
      </c>
      <c r="AR26" s="20">
        <v>6</v>
      </c>
      <c r="AS26" s="20">
        <v>4</v>
      </c>
      <c r="AT26" s="20">
        <v>5</v>
      </c>
      <c r="AU26" s="20">
        <v>0</v>
      </c>
      <c r="AV26" s="20">
        <v>1</v>
      </c>
      <c r="AW26" s="20">
        <v>1</v>
      </c>
      <c r="AX26" s="31" t="s">
        <v>41</v>
      </c>
    </row>
    <row r="27" spans="1:50" ht="34.5" customHeight="1">
      <c r="A27" s="9"/>
      <c r="B27" s="38"/>
      <c r="C27" s="3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>
        <v>0</v>
      </c>
      <c r="P27" s="20"/>
      <c r="Q27" s="20"/>
      <c r="R27" s="20"/>
      <c r="S27" s="20"/>
      <c r="T27" s="20"/>
      <c r="U27" s="20"/>
      <c r="V27" s="20"/>
      <c r="W27" s="31"/>
      <c r="X27" s="37"/>
      <c r="Y27" s="9"/>
      <c r="Z27" s="38"/>
      <c r="AA27" s="39"/>
      <c r="AB27" s="19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31"/>
    </row>
    <row r="28" spans="1:50" ht="34.5" customHeight="1">
      <c r="A28" s="13"/>
      <c r="B28" s="34" t="s">
        <v>66</v>
      </c>
      <c r="C28" s="40"/>
      <c r="D28" s="19">
        <f>E28+F28</f>
        <v>97</v>
      </c>
      <c r="E28" s="20">
        <f>G28+I28+K28+M28+O28+Q28+S28+U28+AB28+AD28+AF28+AH28+AJ28+AL28+AN28+AP28+AR28+AT28+AV28</f>
        <v>57</v>
      </c>
      <c r="F28" s="20">
        <f>H28+J28+L28+N28+P28+R28+T28+V28+AC28+AE28+AG28+AI28+AK28+AM28+AO28+AQ28+AS28+AU28+AW28</f>
        <v>40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3</v>
      </c>
      <c r="P28" s="20">
        <v>0</v>
      </c>
      <c r="Q28" s="20">
        <v>22</v>
      </c>
      <c r="R28" s="20">
        <v>15</v>
      </c>
      <c r="S28" s="20">
        <v>0</v>
      </c>
      <c r="T28" s="20">
        <v>0</v>
      </c>
      <c r="U28" s="20">
        <v>2</v>
      </c>
      <c r="V28" s="20">
        <v>0</v>
      </c>
      <c r="W28" s="31" t="s">
        <v>42</v>
      </c>
      <c r="X28" s="11"/>
      <c r="Y28" s="13"/>
      <c r="Z28" s="34" t="s">
        <v>66</v>
      </c>
      <c r="AA28" s="40"/>
      <c r="AB28" s="19">
        <v>4</v>
      </c>
      <c r="AC28" s="20">
        <v>5</v>
      </c>
      <c r="AD28" s="20">
        <v>8</v>
      </c>
      <c r="AE28" s="20">
        <v>2</v>
      </c>
      <c r="AF28" s="20">
        <v>0</v>
      </c>
      <c r="AG28" s="20">
        <v>0</v>
      </c>
      <c r="AH28" s="20">
        <v>0</v>
      </c>
      <c r="AI28" s="20">
        <v>0</v>
      </c>
      <c r="AJ28" s="20">
        <v>1</v>
      </c>
      <c r="AK28" s="20">
        <v>5</v>
      </c>
      <c r="AL28" s="20">
        <v>1</v>
      </c>
      <c r="AM28" s="20">
        <v>3</v>
      </c>
      <c r="AN28" s="20">
        <v>0</v>
      </c>
      <c r="AO28" s="20">
        <v>0</v>
      </c>
      <c r="AP28" s="20">
        <v>0</v>
      </c>
      <c r="AQ28" s="20">
        <v>1</v>
      </c>
      <c r="AR28" s="20">
        <v>7</v>
      </c>
      <c r="AS28" s="20">
        <v>7</v>
      </c>
      <c r="AT28" s="20">
        <v>9</v>
      </c>
      <c r="AU28" s="20">
        <v>1</v>
      </c>
      <c r="AV28" s="20">
        <v>0</v>
      </c>
      <c r="AW28" s="20">
        <v>1</v>
      </c>
      <c r="AX28" s="31" t="s">
        <v>42</v>
      </c>
    </row>
    <row r="29" spans="1:50" ht="34.5" customHeight="1">
      <c r="A29" s="41"/>
      <c r="B29" s="42" t="s">
        <v>67</v>
      </c>
      <c r="C29" s="43"/>
      <c r="D29" s="44">
        <f>E29+F29</f>
        <v>66</v>
      </c>
      <c r="E29" s="45">
        <f>G29+I29+K29+M29+O29+Q29+S29+U29+AB29+AD29+AF29+AH29+AJ29+AL29+AN29+AP29+AR29+AT29+AV29</f>
        <v>37</v>
      </c>
      <c r="F29" s="45">
        <f>H29+J29+L29+N29+P29+R29+T29+V29+AC29+AE29+AG29+AI29+AK29+AM29+AO29+AQ29+AS29+AU29+AW29</f>
        <v>29</v>
      </c>
      <c r="G29" s="45">
        <v>2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3</v>
      </c>
      <c r="P29" s="45">
        <v>0</v>
      </c>
      <c r="Q29" s="45">
        <v>14</v>
      </c>
      <c r="R29" s="45">
        <v>10</v>
      </c>
      <c r="S29" s="45">
        <v>0</v>
      </c>
      <c r="T29" s="45">
        <v>0</v>
      </c>
      <c r="U29" s="45">
        <v>0</v>
      </c>
      <c r="V29" s="46">
        <v>0</v>
      </c>
      <c r="W29" s="47" t="s">
        <v>43</v>
      </c>
      <c r="X29" s="11"/>
      <c r="Y29" s="41"/>
      <c r="Z29" s="42" t="s">
        <v>67</v>
      </c>
      <c r="AA29" s="43"/>
      <c r="AB29" s="44">
        <v>3</v>
      </c>
      <c r="AC29" s="45">
        <v>1</v>
      </c>
      <c r="AD29" s="45">
        <v>1</v>
      </c>
      <c r="AE29" s="45">
        <v>2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11</v>
      </c>
      <c r="AN29" s="45">
        <v>0</v>
      </c>
      <c r="AO29" s="45">
        <v>0</v>
      </c>
      <c r="AP29" s="45">
        <v>0</v>
      </c>
      <c r="AQ29" s="45">
        <v>1</v>
      </c>
      <c r="AR29" s="45">
        <v>1</v>
      </c>
      <c r="AS29" s="45">
        <v>2</v>
      </c>
      <c r="AT29" s="45">
        <v>13</v>
      </c>
      <c r="AU29" s="45">
        <v>2</v>
      </c>
      <c r="AV29" s="45">
        <v>0</v>
      </c>
      <c r="AW29" s="46">
        <v>0</v>
      </c>
      <c r="AX29" s="47" t="s">
        <v>43</v>
      </c>
    </row>
  </sheetData>
  <mergeCells count="69">
    <mergeCell ref="AS5:AS7"/>
    <mergeCell ref="AK5:AK7"/>
    <mergeCell ref="AL5:AL7"/>
    <mergeCell ref="AM5:AM7"/>
    <mergeCell ref="AR5:AR7"/>
    <mergeCell ref="AN5:AN7"/>
    <mergeCell ref="AO5:AO7"/>
    <mergeCell ref="AP5:AP7"/>
    <mergeCell ref="AQ5:AQ7"/>
    <mergeCell ref="P5:P7"/>
    <mergeCell ref="Q5:Q7"/>
    <mergeCell ref="R5:R7"/>
    <mergeCell ref="S5:S7"/>
    <mergeCell ref="L5:L7"/>
    <mergeCell ref="M5:M7"/>
    <mergeCell ref="N5:N7"/>
    <mergeCell ref="O5:O7"/>
    <mergeCell ref="M3:N4"/>
    <mergeCell ref="O3:P4"/>
    <mergeCell ref="Q3:R4"/>
    <mergeCell ref="U3:V4"/>
    <mergeCell ref="A5:C5"/>
    <mergeCell ref="A9:C9"/>
    <mergeCell ref="A11:C11"/>
    <mergeCell ref="Y5:AA5"/>
    <mergeCell ref="Y9:AA9"/>
    <mergeCell ref="Y11:AA11"/>
    <mergeCell ref="D5:D7"/>
    <mergeCell ref="E5:E7"/>
    <mergeCell ref="F5:F7"/>
    <mergeCell ref="G5:G7"/>
    <mergeCell ref="D3:F4"/>
    <mergeCell ref="G3:H4"/>
    <mergeCell ref="I3:J4"/>
    <mergeCell ref="K3:L4"/>
    <mergeCell ref="H5:H7"/>
    <mergeCell ref="I5:I7"/>
    <mergeCell ref="J5:J7"/>
    <mergeCell ref="K5:K7"/>
    <mergeCell ref="T5:T7"/>
    <mergeCell ref="U5:U7"/>
    <mergeCell ref="V5:V7"/>
    <mergeCell ref="AB3:AC4"/>
    <mergeCell ref="S4:T4"/>
    <mergeCell ref="S3:T3"/>
    <mergeCell ref="AD3:AE4"/>
    <mergeCell ref="AF3:AG4"/>
    <mergeCell ref="AH3:AI4"/>
    <mergeCell ref="AJ3:AK4"/>
    <mergeCell ref="AL3:AM4"/>
    <mergeCell ref="AP3:AQ4"/>
    <mergeCell ref="AR3:AS4"/>
    <mergeCell ref="AT3:AU4"/>
    <mergeCell ref="AN3:AO3"/>
    <mergeCell ref="AN4:AO4"/>
    <mergeCell ref="AV3:AW4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T5:AT7"/>
    <mergeCell ref="AU5:AU7"/>
    <mergeCell ref="AV5:AV7"/>
    <mergeCell ref="AW5:AW7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2007-12-04T06:15:10Z</cp:lastPrinted>
  <dcterms:created xsi:type="dcterms:W3CDTF">2007-11-14T08:44:28Z</dcterms:created>
  <dcterms:modified xsi:type="dcterms:W3CDTF">2007-12-04T06:15:43Z</dcterms:modified>
  <cp:category/>
  <cp:version/>
  <cp:contentType/>
  <cp:contentStatus/>
</cp:coreProperties>
</file>