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95" windowHeight="8730" activeTab="0"/>
  </bookViews>
  <sheets>
    <sheet name="第38表" sheetId="1" r:id="rId1"/>
  </sheets>
  <definedNames>
    <definedName name="_xlnm.Print_Area" localSheetId="0">'第38表'!$A$1:$AE$32</definedName>
  </definedNames>
  <calcPr fullCalcOnLoad="1"/>
</workbook>
</file>

<file path=xl/sharedStrings.xml><?xml version="1.0" encoding="utf-8"?>
<sst xmlns="http://schemas.openxmlformats.org/spreadsheetml/2006/main" count="88" uniqueCount="61">
  <si>
    <t>　</t>
  </si>
  <si>
    <t>県 内 就 職 の 状 況</t>
  </si>
  <si>
    <t xml:space="preserve"> </t>
  </si>
  <si>
    <t>県内就職者</t>
  </si>
  <si>
    <t>県内就職率 (％)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</si>
  <si>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</si>
  <si>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</si>
  <si>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</si>
  <si>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</si>
  <si>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</si>
  <si>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</si>
  <si>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</si>
  <si>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</si>
  <si>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</si>
  <si>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</si>
  <si>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</si>
  <si>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</si>
  <si>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</si>
  <si>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</si>
  <si>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</si>
  <si>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</si>
  <si>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</si>
  <si>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</si>
  <si>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</si>
  <si>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</si>
  <si>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</si>
  <si>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</si>
  <si>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</si>
  <si>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姫島</t>
  </si>
  <si>
    <t>日出</t>
  </si>
  <si>
    <t>九重</t>
  </si>
  <si>
    <t>玖珠</t>
  </si>
  <si>
    <t>第38表　　就職状況    （中学校）</t>
  </si>
  <si>
    <t>就職者総数</t>
  </si>
  <si>
    <t>Ｅ 就　職　者</t>
  </si>
  <si>
    <t>Ａ(※)のうち就職</t>
  </si>
  <si>
    <t>Ｂ(※)のうち就職</t>
  </si>
  <si>
    <t>Ｃ(※)のうち就職</t>
  </si>
  <si>
    <t>Ｄ(※)のうち就職</t>
  </si>
  <si>
    <t>就  職  率  (％)</t>
  </si>
  <si>
    <t>している者(再掲)</t>
  </si>
  <si>
    <t>平成18年5月</t>
  </si>
  <si>
    <r>
      <t>1</t>
    </r>
    <r>
      <rPr>
        <sz val="14"/>
        <rFont val="明朝体"/>
        <family val="3"/>
      </rPr>
      <t>8</t>
    </r>
    <r>
      <rPr>
        <sz val="14"/>
        <rFont val="明朝体"/>
        <family val="3"/>
      </rPr>
      <t>年</t>
    </r>
  </si>
  <si>
    <t>平成19年5月</t>
  </si>
  <si>
    <r>
      <t>1</t>
    </r>
    <r>
      <rPr>
        <sz val="14"/>
        <rFont val="明朝体"/>
        <family val="3"/>
      </rPr>
      <t>9</t>
    </r>
    <r>
      <rPr>
        <sz val="14"/>
        <rFont val="明朝体"/>
        <family val="3"/>
      </rPr>
      <t>年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</si>
  <si>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</si>
  <si>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</si>
  <si>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</si>
  <si>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</si>
  <si>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</si>
  <si>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</si>
  <si>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</si>
  <si>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</si>
  <si>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</si>
  <si>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</si>
  <si>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</si>
  <si>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</si>
  <si>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</si>
  <si>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</si>
  <si>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</si>
  <si>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（※）Ａ､Ｂ､Ｃ､Ｄは第37表のＡ､Ｂ､Ｃ､Ｄを指す。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</si>
</sst>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2">
    <xf numFmtId="3" fontId="0" fillId="2" borderId="0" xfId="0" applyNumberFormat="1" applyAlignment="1">
      <alignment/>
    </xf>
    <xf numFmtId="3" fontId="0" fillId="2" borderId="0" xfId="0" applyNumberFormat="1" applyFont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8" xfId="0" applyNumberFormat="1" applyFont="1" applyBorder="1" applyAlignment="1">
      <alignment horizontal="centerContinuous" vertical="center"/>
    </xf>
    <xf numFmtId="3" fontId="0" fillId="2" borderId="9" xfId="0" applyNumberFormat="1" applyFont="1" applyBorder="1" applyAlignment="1">
      <alignment horizontal="centerContinuous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8" xfId="0" applyNumberForma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179" fontId="6" fillId="2" borderId="0" xfId="0" applyNumberFormat="1" applyFont="1" applyBorder="1" applyAlignment="1">
      <alignment vertical="center"/>
    </xf>
    <xf numFmtId="3" fontId="0" fillId="2" borderId="10" xfId="0" applyFon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179" fontId="6" fillId="2" borderId="19" xfId="0" applyNumberFormat="1" applyFont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13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distributed" vertical="center"/>
    </xf>
    <xf numFmtId="3" fontId="0" fillId="2" borderId="21" xfId="0" applyNumberFormat="1" applyBorder="1" applyAlignment="1">
      <alignment horizontal="center" vertical="center"/>
    </xf>
    <xf numFmtId="41" fontId="6" fillId="2" borderId="13" xfId="0" applyNumberFormat="1" applyFont="1" applyBorder="1" applyAlignment="1">
      <alignment vertical="center"/>
    </xf>
    <xf numFmtId="41" fontId="6" fillId="2" borderId="20" xfId="0" applyNumberFormat="1" applyFont="1" applyBorder="1" applyAlignment="1">
      <alignment vertical="center"/>
    </xf>
    <xf numFmtId="179" fontId="6" fillId="2" borderId="20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9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7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9" xfId="0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 shrinkToFit="1"/>
    </xf>
    <xf numFmtId="3" fontId="0" fillId="2" borderId="2" xfId="0" applyNumberFormat="1" applyFont="1" applyBorder="1" applyAlignment="1">
      <alignment horizontal="center" vertical="center" shrinkToFit="1"/>
    </xf>
    <xf numFmtId="3" fontId="0" fillId="2" borderId="18" xfId="0" applyNumberFormat="1" applyFont="1" applyBorder="1" applyAlignment="1">
      <alignment horizontal="center" vertical="center" shrinkToFit="1"/>
    </xf>
    <xf numFmtId="3" fontId="0" fillId="2" borderId="14" xfId="0" applyNumberFormat="1" applyFont="1" applyBorder="1" applyAlignment="1">
      <alignment horizontal="center" vertical="center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24" xfId="0" applyNumberFormat="1" applyFont="1" applyBorder="1" applyAlignment="1">
      <alignment horizontal="center" vertical="center" shrinkToFit="1"/>
    </xf>
    <xf numFmtId="3" fontId="0" fillId="2" borderId="25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9" width="6.16015625" style="1" customWidth="1"/>
    <col min="10" max="21" width="4.66015625" style="1" customWidth="1"/>
    <col min="22" max="24" width="7.41015625" style="1" customWidth="1"/>
    <col min="25" max="27" width="7.66015625" style="1" customWidth="1"/>
    <col min="28" max="30" width="8.33203125" style="1" customWidth="1"/>
    <col min="31" max="31" width="6.66015625" style="1" customWidth="1"/>
    <col min="32" max="16384" width="8.83203125" style="1" customWidth="1"/>
  </cols>
  <sheetData>
    <row r="1" ht="30" customHeight="1">
      <c r="B1" s="2" t="s">
        <v>32</v>
      </c>
    </row>
    <row r="2" spans="2:3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0</v>
      </c>
      <c r="Y2" s="3"/>
      <c r="Z2" s="3"/>
      <c r="AA2" s="3"/>
      <c r="AB2" s="3"/>
      <c r="AC2" s="3"/>
      <c r="AD2" s="3"/>
      <c r="AE2" s="3"/>
    </row>
    <row r="3" spans="1:31" ht="30" customHeight="1">
      <c r="A3" s="4"/>
      <c r="B3" s="5"/>
      <c r="C3" s="5"/>
      <c r="D3" s="66" t="s">
        <v>33</v>
      </c>
      <c r="E3" s="64"/>
      <c r="F3" s="67"/>
      <c r="G3" s="70" t="s">
        <v>34</v>
      </c>
      <c r="H3" s="64"/>
      <c r="I3" s="71"/>
      <c r="J3" s="79" t="s">
        <v>35</v>
      </c>
      <c r="K3" s="75"/>
      <c r="L3" s="80"/>
      <c r="M3" s="79" t="s">
        <v>36</v>
      </c>
      <c r="N3" s="75"/>
      <c r="O3" s="80"/>
      <c r="P3" s="79" t="s">
        <v>37</v>
      </c>
      <c r="Q3" s="75"/>
      <c r="R3" s="75"/>
      <c r="S3" s="74" t="s">
        <v>38</v>
      </c>
      <c r="T3" s="75"/>
      <c r="U3" s="76"/>
      <c r="V3" s="64" t="s">
        <v>39</v>
      </c>
      <c r="W3" s="64"/>
      <c r="X3" s="64"/>
      <c r="Y3" s="6" t="s">
        <v>1</v>
      </c>
      <c r="Z3" s="7"/>
      <c r="AA3" s="8"/>
      <c r="AB3" s="8"/>
      <c r="AC3" s="8"/>
      <c r="AD3" s="8"/>
      <c r="AE3" s="9"/>
    </row>
    <row r="4" spans="1:31" ht="30" customHeight="1">
      <c r="A4" s="10"/>
      <c r="B4" s="11" t="s">
        <v>2</v>
      </c>
      <c r="C4" s="11"/>
      <c r="D4" s="68"/>
      <c r="E4" s="65"/>
      <c r="F4" s="69"/>
      <c r="G4" s="72"/>
      <c r="H4" s="65"/>
      <c r="I4" s="73"/>
      <c r="J4" s="56" t="s">
        <v>40</v>
      </c>
      <c r="K4" s="57"/>
      <c r="L4" s="81"/>
      <c r="M4" s="56" t="s">
        <v>40</v>
      </c>
      <c r="N4" s="57"/>
      <c r="O4" s="81"/>
      <c r="P4" s="56" t="s">
        <v>40</v>
      </c>
      <c r="Q4" s="57"/>
      <c r="R4" s="57"/>
      <c r="S4" s="77" t="s">
        <v>40</v>
      </c>
      <c r="T4" s="57"/>
      <c r="U4" s="78"/>
      <c r="V4" s="65"/>
      <c r="W4" s="65"/>
      <c r="X4" s="65"/>
      <c r="Y4" s="12" t="s">
        <v>3</v>
      </c>
      <c r="Z4" s="13"/>
      <c r="AA4" s="13"/>
      <c r="AB4" s="12" t="s">
        <v>4</v>
      </c>
      <c r="AC4" s="13"/>
      <c r="AD4" s="13"/>
      <c r="AE4" s="14" t="s">
        <v>5</v>
      </c>
    </row>
    <row r="5" spans="1:31" ht="30" customHeight="1">
      <c r="A5" s="58" t="s">
        <v>6</v>
      </c>
      <c r="B5" s="59"/>
      <c r="C5" s="6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6"/>
      <c r="S5" s="17"/>
      <c r="T5" s="16"/>
      <c r="U5" s="18"/>
      <c r="V5" s="3"/>
      <c r="W5" s="16"/>
      <c r="X5" s="16"/>
      <c r="Y5" s="16"/>
      <c r="Z5" s="16"/>
      <c r="AA5" s="16"/>
      <c r="AB5" s="16"/>
      <c r="AC5" s="16"/>
      <c r="AD5" s="16"/>
      <c r="AE5" s="18"/>
    </row>
    <row r="6" spans="1:31" ht="30" customHeight="1">
      <c r="A6" s="10"/>
      <c r="B6" s="11"/>
      <c r="C6" s="19"/>
      <c r="D6" s="20" t="s">
        <v>7</v>
      </c>
      <c r="E6" s="20" t="s">
        <v>8</v>
      </c>
      <c r="F6" s="20" t="s">
        <v>9</v>
      </c>
      <c r="G6" s="20" t="s">
        <v>7</v>
      </c>
      <c r="H6" s="20" t="s">
        <v>8</v>
      </c>
      <c r="I6" s="20" t="s">
        <v>9</v>
      </c>
      <c r="J6" s="20" t="s">
        <v>7</v>
      </c>
      <c r="K6" s="20" t="s">
        <v>8</v>
      </c>
      <c r="L6" s="20" t="s">
        <v>9</v>
      </c>
      <c r="M6" s="20" t="s">
        <v>7</v>
      </c>
      <c r="N6" s="20" t="s">
        <v>8</v>
      </c>
      <c r="O6" s="20" t="s">
        <v>9</v>
      </c>
      <c r="P6" s="21" t="s">
        <v>7</v>
      </c>
      <c r="Q6" s="21" t="s">
        <v>8</v>
      </c>
      <c r="R6" s="20" t="s">
        <v>9</v>
      </c>
      <c r="S6" s="21" t="s">
        <v>7</v>
      </c>
      <c r="T6" s="21" t="s">
        <v>8</v>
      </c>
      <c r="U6" s="14" t="s">
        <v>9</v>
      </c>
      <c r="V6" s="22" t="s">
        <v>7</v>
      </c>
      <c r="W6" s="20" t="s">
        <v>8</v>
      </c>
      <c r="X6" s="20" t="s">
        <v>9</v>
      </c>
      <c r="Y6" s="20" t="s">
        <v>7</v>
      </c>
      <c r="Z6" s="20" t="s">
        <v>8</v>
      </c>
      <c r="AA6" s="20" t="s">
        <v>9</v>
      </c>
      <c r="AB6" s="20" t="s">
        <v>7</v>
      </c>
      <c r="AC6" s="20" t="s">
        <v>8</v>
      </c>
      <c r="AD6" s="20" t="s">
        <v>9</v>
      </c>
      <c r="AE6" s="14" t="s">
        <v>10</v>
      </c>
    </row>
    <row r="7" spans="1:31" ht="30" customHeight="1">
      <c r="A7" s="10"/>
      <c r="B7" s="11"/>
      <c r="C7" s="19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3"/>
      <c r="S7" s="24"/>
      <c r="T7" s="26"/>
      <c r="U7" s="27"/>
      <c r="V7" s="28"/>
      <c r="W7" s="23"/>
      <c r="X7" s="23"/>
      <c r="Y7" s="23"/>
      <c r="Z7" s="23"/>
      <c r="AA7" s="23"/>
      <c r="AB7" s="23"/>
      <c r="AC7" s="23"/>
      <c r="AD7" s="23"/>
      <c r="AE7" s="29"/>
    </row>
    <row r="8" spans="1:31" ht="30.75" customHeight="1">
      <c r="A8" s="4"/>
      <c r="B8" s="5"/>
      <c r="C8" s="30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8"/>
    </row>
    <row r="9" spans="1:31" ht="30.75" customHeight="1">
      <c r="A9" s="61" t="s">
        <v>41</v>
      </c>
      <c r="B9" s="62"/>
      <c r="C9" s="63"/>
      <c r="D9" s="31">
        <v>67</v>
      </c>
      <c r="E9" s="32">
        <v>48</v>
      </c>
      <c r="F9" s="32">
        <v>19</v>
      </c>
      <c r="G9" s="32">
        <v>62</v>
      </c>
      <c r="H9" s="32">
        <v>44</v>
      </c>
      <c r="I9" s="32">
        <v>18</v>
      </c>
      <c r="J9" s="32">
        <v>5</v>
      </c>
      <c r="K9" s="32">
        <v>4</v>
      </c>
      <c r="L9" s="32">
        <v>1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3">
        <v>0.6</v>
      </c>
      <c r="W9" s="33">
        <v>0.8</v>
      </c>
      <c r="X9" s="33">
        <v>0.3</v>
      </c>
      <c r="Y9" s="32">
        <v>62</v>
      </c>
      <c r="Z9" s="32">
        <v>44</v>
      </c>
      <c r="AA9" s="32">
        <v>18</v>
      </c>
      <c r="AB9" s="33">
        <v>92.5</v>
      </c>
      <c r="AC9" s="33">
        <v>91.7</v>
      </c>
      <c r="AD9" s="33">
        <v>94.7</v>
      </c>
      <c r="AE9" s="34" t="s">
        <v>42</v>
      </c>
    </row>
    <row r="10" spans="1:31" ht="30.75" customHeight="1">
      <c r="A10" s="10"/>
      <c r="B10" s="11"/>
      <c r="C10" s="35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2"/>
      <c r="Z10" s="32"/>
      <c r="AA10" s="32"/>
      <c r="AB10" s="33"/>
      <c r="AC10" s="33"/>
      <c r="AD10" s="33"/>
      <c r="AE10" s="18"/>
    </row>
    <row r="11" spans="1:31" ht="30.75" customHeight="1">
      <c r="A11" s="61" t="s">
        <v>43</v>
      </c>
      <c r="B11" s="62"/>
      <c r="C11" s="63"/>
      <c r="D11" s="31">
        <f aca="true" t="shared" si="0" ref="D11:U11">SUM(D13:D31)</f>
        <v>78</v>
      </c>
      <c r="E11" s="32">
        <f t="shared" si="0"/>
        <v>50</v>
      </c>
      <c r="F11" s="32">
        <f t="shared" si="0"/>
        <v>28</v>
      </c>
      <c r="G11" s="32">
        <f t="shared" si="0"/>
        <v>73</v>
      </c>
      <c r="H11" s="32">
        <f t="shared" si="0"/>
        <v>46</v>
      </c>
      <c r="I11" s="32">
        <f t="shared" si="0"/>
        <v>27</v>
      </c>
      <c r="J11" s="32">
        <f t="shared" si="0"/>
        <v>5</v>
      </c>
      <c r="K11" s="32">
        <f t="shared" si="0"/>
        <v>4</v>
      </c>
      <c r="L11" s="32">
        <f t="shared" si="0"/>
        <v>1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32">
        <f t="shared" si="0"/>
        <v>0</v>
      </c>
      <c r="V11" s="33">
        <v>0.7</v>
      </c>
      <c r="W11" s="33">
        <v>0.8</v>
      </c>
      <c r="X11" s="33">
        <v>0.5</v>
      </c>
      <c r="Y11" s="32">
        <f>SUM(Y13:Y31)</f>
        <v>69</v>
      </c>
      <c r="Z11" s="32">
        <f>SUM(Z13:Z31)</f>
        <v>44</v>
      </c>
      <c r="AA11" s="32">
        <f>SUM(AA13:AA31)</f>
        <v>25</v>
      </c>
      <c r="AB11" s="33">
        <f>IF(D11=0,REPT(" ",4)&amp;"-",ROUND(Y11/D11*100,1))</f>
        <v>88.5</v>
      </c>
      <c r="AC11" s="33">
        <f>IF(E11=0,REPT(" ",4)&amp;"-",ROUND(Z11/E11*100,1))</f>
        <v>88</v>
      </c>
      <c r="AD11" s="36">
        <f>IF(F11=0,REPT(" ",4)&amp;"-",ROUND(AA11/F11*100,1))</f>
        <v>89.3</v>
      </c>
      <c r="AE11" s="37" t="s">
        <v>44</v>
      </c>
    </row>
    <row r="12" spans="1:31" ht="30.75" customHeight="1">
      <c r="A12" s="38"/>
      <c r="B12" s="39"/>
      <c r="C12" s="4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2"/>
      <c r="Z12" s="32"/>
      <c r="AA12" s="32"/>
      <c r="AB12" s="33"/>
      <c r="AC12" s="33"/>
      <c r="AD12" s="33"/>
      <c r="AE12" s="29"/>
    </row>
    <row r="13" spans="1:31" ht="30.75" customHeight="1">
      <c r="A13" s="41"/>
      <c r="B13" s="42" t="s">
        <v>45</v>
      </c>
      <c r="C13" s="43"/>
      <c r="D13" s="31">
        <f aca="true" t="shared" si="1" ref="D13:D26">SUM(E13:F13)</f>
        <v>32</v>
      </c>
      <c r="E13" s="32">
        <f aca="true" t="shared" si="2" ref="E13:E25">H13+K13+N13+Q13+T13</f>
        <v>24</v>
      </c>
      <c r="F13" s="32">
        <f aca="true" t="shared" si="3" ref="F13:F25">I13+L13+O13+R13+U13</f>
        <v>8</v>
      </c>
      <c r="G13" s="32">
        <f aca="true" t="shared" si="4" ref="G13:G26">SUM(H13:I13)</f>
        <v>29</v>
      </c>
      <c r="H13" s="32">
        <v>21</v>
      </c>
      <c r="I13" s="32">
        <v>8</v>
      </c>
      <c r="J13" s="32">
        <f aca="true" t="shared" si="5" ref="J13:J26">SUM(K13:L13)</f>
        <v>3</v>
      </c>
      <c r="K13" s="32">
        <v>3</v>
      </c>
      <c r="L13" s="32">
        <v>0</v>
      </c>
      <c r="M13" s="32">
        <f aca="true" t="shared" si="6" ref="M13:M26">SUM(N13:O13)</f>
        <v>0</v>
      </c>
      <c r="N13" s="32">
        <v>0</v>
      </c>
      <c r="O13" s="32">
        <v>0</v>
      </c>
      <c r="P13" s="32">
        <f aca="true" t="shared" si="7" ref="P13:P26">SUM(Q13:R13)</f>
        <v>0</v>
      </c>
      <c r="Q13" s="32">
        <v>0</v>
      </c>
      <c r="R13" s="32">
        <v>0</v>
      </c>
      <c r="S13" s="32">
        <f aca="true" t="shared" si="8" ref="S13:S26">SUM(T13:U13)</f>
        <v>0</v>
      </c>
      <c r="T13" s="32">
        <v>0</v>
      </c>
      <c r="U13" s="32">
        <v>0</v>
      </c>
      <c r="V13" s="33">
        <v>0.7</v>
      </c>
      <c r="W13" s="33">
        <v>1</v>
      </c>
      <c r="X13" s="33">
        <v>0.3</v>
      </c>
      <c r="Y13" s="32">
        <f aca="true" t="shared" si="9" ref="Y13:Y26">SUM(Z13:AA13)</f>
        <v>32</v>
      </c>
      <c r="Z13" s="32">
        <v>24</v>
      </c>
      <c r="AA13" s="32">
        <v>8</v>
      </c>
      <c r="AB13" s="33">
        <f aca="true" t="shared" si="10" ref="AB13:AB26">IF(D13=0,REPT(" ",4)&amp;"-",ROUND(Y13/D13*100,1))</f>
        <v>100</v>
      </c>
      <c r="AC13" s="33">
        <f aca="true" t="shared" si="11" ref="AC13:AC26">IF(E13=0,REPT(" ",4)&amp;"-",ROUND(Z13/E13*100,1))</f>
        <v>100</v>
      </c>
      <c r="AD13" s="36">
        <f aca="true" t="shared" si="12" ref="AD13:AD26">IF(F13=0,REPT(" ",4)&amp;"-",ROUND(AA13/F13*100,1))</f>
        <v>100</v>
      </c>
      <c r="AE13" s="14" t="s">
        <v>11</v>
      </c>
    </row>
    <row r="14" spans="1:31" ht="30.75" customHeight="1">
      <c r="A14" s="44"/>
      <c r="B14" s="45" t="s">
        <v>46</v>
      </c>
      <c r="C14" s="46"/>
      <c r="D14" s="31">
        <f t="shared" si="1"/>
        <v>8</v>
      </c>
      <c r="E14" s="32">
        <f t="shared" si="2"/>
        <v>2</v>
      </c>
      <c r="F14" s="32">
        <f t="shared" si="3"/>
        <v>6</v>
      </c>
      <c r="G14" s="32">
        <f t="shared" si="4"/>
        <v>7</v>
      </c>
      <c r="H14" s="32">
        <v>2</v>
      </c>
      <c r="I14" s="32">
        <v>5</v>
      </c>
      <c r="J14" s="32">
        <f t="shared" si="5"/>
        <v>1</v>
      </c>
      <c r="K14" s="32">
        <v>0</v>
      </c>
      <c r="L14" s="32">
        <v>1</v>
      </c>
      <c r="M14" s="32">
        <f t="shared" si="6"/>
        <v>0</v>
      </c>
      <c r="N14" s="32">
        <v>0</v>
      </c>
      <c r="O14" s="32">
        <v>0</v>
      </c>
      <c r="P14" s="32">
        <f t="shared" si="7"/>
        <v>0</v>
      </c>
      <c r="Q14" s="32">
        <v>0</v>
      </c>
      <c r="R14" s="32">
        <v>0</v>
      </c>
      <c r="S14" s="32">
        <f t="shared" si="8"/>
        <v>0</v>
      </c>
      <c r="T14" s="32">
        <v>0</v>
      </c>
      <c r="U14" s="32">
        <v>0</v>
      </c>
      <c r="V14" s="33">
        <v>0.8</v>
      </c>
      <c r="W14" s="33">
        <v>0.4</v>
      </c>
      <c r="X14" s="33">
        <v>1.1</v>
      </c>
      <c r="Y14" s="32">
        <f t="shared" si="9"/>
        <v>7</v>
      </c>
      <c r="Z14" s="32">
        <v>2</v>
      </c>
      <c r="AA14" s="32">
        <v>5</v>
      </c>
      <c r="AB14" s="33">
        <f t="shared" si="10"/>
        <v>87.5</v>
      </c>
      <c r="AC14" s="33">
        <f t="shared" si="11"/>
        <v>100</v>
      </c>
      <c r="AD14" s="36">
        <f t="shared" si="12"/>
        <v>83.3</v>
      </c>
      <c r="AE14" s="14" t="s">
        <v>12</v>
      </c>
    </row>
    <row r="15" spans="1:31" ht="30.75" customHeight="1">
      <c r="A15" s="44"/>
      <c r="B15" s="45" t="s">
        <v>47</v>
      </c>
      <c r="C15" s="46"/>
      <c r="D15" s="31">
        <f t="shared" si="1"/>
        <v>5</v>
      </c>
      <c r="E15" s="32">
        <f t="shared" si="2"/>
        <v>1</v>
      </c>
      <c r="F15" s="32">
        <f t="shared" si="3"/>
        <v>4</v>
      </c>
      <c r="G15" s="32">
        <f t="shared" si="4"/>
        <v>5</v>
      </c>
      <c r="H15" s="32">
        <v>1</v>
      </c>
      <c r="I15" s="32">
        <v>4</v>
      </c>
      <c r="J15" s="32">
        <f t="shared" si="5"/>
        <v>0</v>
      </c>
      <c r="K15" s="32">
        <v>0</v>
      </c>
      <c r="L15" s="32">
        <v>0</v>
      </c>
      <c r="M15" s="32">
        <f t="shared" si="6"/>
        <v>0</v>
      </c>
      <c r="N15" s="32">
        <v>0</v>
      </c>
      <c r="O15" s="32">
        <v>0</v>
      </c>
      <c r="P15" s="32">
        <f t="shared" si="7"/>
        <v>0</v>
      </c>
      <c r="Q15" s="32">
        <v>0</v>
      </c>
      <c r="R15" s="32">
        <v>0</v>
      </c>
      <c r="S15" s="32">
        <f t="shared" si="8"/>
        <v>0</v>
      </c>
      <c r="T15" s="32">
        <v>0</v>
      </c>
      <c r="U15" s="32">
        <v>0</v>
      </c>
      <c r="V15" s="33">
        <v>0.6</v>
      </c>
      <c r="W15" s="33">
        <v>0.2</v>
      </c>
      <c r="X15" s="33">
        <v>1</v>
      </c>
      <c r="Y15" s="32">
        <f t="shared" si="9"/>
        <v>4</v>
      </c>
      <c r="Z15" s="32">
        <v>1</v>
      </c>
      <c r="AA15" s="32">
        <v>3</v>
      </c>
      <c r="AB15" s="33">
        <f t="shared" si="10"/>
        <v>80</v>
      </c>
      <c r="AC15" s="33">
        <f t="shared" si="11"/>
        <v>100</v>
      </c>
      <c r="AD15" s="36">
        <f t="shared" si="12"/>
        <v>75</v>
      </c>
      <c r="AE15" s="14" t="s">
        <v>13</v>
      </c>
    </row>
    <row r="16" spans="1:31" ht="30.75" customHeight="1">
      <c r="A16" s="44"/>
      <c r="B16" s="45" t="s">
        <v>48</v>
      </c>
      <c r="C16" s="46"/>
      <c r="D16" s="31">
        <f t="shared" si="1"/>
        <v>7</v>
      </c>
      <c r="E16" s="32">
        <f t="shared" si="2"/>
        <v>6</v>
      </c>
      <c r="F16" s="32">
        <f t="shared" si="3"/>
        <v>1</v>
      </c>
      <c r="G16" s="32">
        <f t="shared" si="4"/>
        <v>7</v>
      </c>
      <c r="H16" s="32">
        <v>6</v>
      </c>
      <c r="I16" s="32">
        <v>1</v>
      </c>
      <c r="J16" s="32">
        <f t="shared" si="5"/>
        <v>0</v>
      </c>
      <c r="K16" s="32">
        <v>0</v>
      </c>
      <c r="L16" s="32">
        <v>0</v>
      </c>
      <c r="M16" s="32">
        <f t="shared" si="6"/>
        <v>0</v>
      </c>
      <c r="N16" s="32">
        <v>0</v>
      </c>
      <c r="O16" s="32">
        <v>0</v>
      </c>
      <c r="P16" s="32">
        <f t="shared" si="7"/>
        <v>0</v>
      </c>
      <c r="Q16" s="32">
        <v>0</v>
      </c>
      <c r="R16" s="32">
        <v>0</v>
      </c>
      <c r="S16" s="32">
        <f t="shared" si="8"/>
        <v>0</v>
      </c>
      <c r="T16" s="32">
        <v>0</v>
      </c>
      <c r="U16" s="32">
        <v>0</v>
      </c>
      <c r="V16" s="33">
        <v>0.9</v>
      </c>
      <c r="W16" s="33">
        <v>1.5</v>
      </c>
      <c r="X16" s="33">
        <v>0.3</v>
      </c>
      <c r="Y16" s="32">
        <f t="shared" si="9"/>
        <v>5</v>
      </c>
      <c r="Z16" s="32">
        <v>4</v>
      </c>
      <c r="AA16" s="32">
        <v>1</v>
      </c>
      <c r="AB16" s="33">
        <f t="shared" si="10"/>
        <v>71.4</v>
      </c>
      <c r="AC16" s="33">
        <f t="shared" si="11"/>
        <v>66.7</v>
      </c>
      <c r="AD16" s="36">
        <f t="shared" si="12"/>
        <v>100</v>
      </c>
      <c r="AE16" s="14" t="s">
        <v>14</v>
      </c>
    </row>
    <row r="17" spans="1:31" ht="30.75" customHeight="1">
      <c r="A17" s="44"/>
      <c r="B17" s="45" t="s">
        <v>49</v>
      </c>
      <c r="C17" s="46"/>
      <c r="D17" s="31">
        <f t="shared" si="1"/>
        <v>5</v>
      </c>
      <c r="E17" s="32">
        <f t="shared" si="2"/>
        <v>3</v>
      </c>
      <c r="F17" s="32">
        <f t="shared" si="3"/>
        <v>2</v>
      </c>
      <c r="G17" s="32">
        <f t="shared" si="4"/>
        <v>5</v>
      </c>
      <c r="H17" s="32">
        <v>3</v>
      </c>
      <c r="I17" s="32">
        <v>2</v>
      </c>
      <c r="J17" s="32">
        <f t="shared" si="5"/>
        <v>0</v>
      </c>
      <c r="K17" s="32">
        <v>0</v>
      </c>
      <c r="L17" s="32">
        <v>0</v>
      </c>
      <c r="M17" s="32">
        <f t="shared" si="6"/>
        <v>0</v>
      </c>
      <c r="N17" s="32">
        <v>0</v>
      </c>
      <c r="O17" s="32">
        <v>0</v>
      </c>
      <c r="P17" s="32">
        <f t="shared" si="7"/>
        <v>0</v>
      </c>
      <c r="Q17" s="32">
        <v>0</v>
      </c>
      <c r="R17" s="32">
        <v>0</v>
      </c>
      <c r="S17" s="32">
        <f t="shared" si="8"/>
        <v>0</v>
      </c>
      <c r="T17" s="32">
        <v>0</v>
      </c>
      <c r="U17" s="32">
        <v>0</v>
      </c>
      <c r="V17" s="33">
        <v>0.7</v>
      </c>
      <c r="W17" s="33">
        <v>0.8</v>
      </c>
      <c r="X17" s="33">
        <v>0.6</v>
      </c>
      <c r="Y17" s="32">
        <f t="shared" si="9"/>
        <v>3</v>
      </c>
      <c r="Z17" s="32">
        <v>2</v>
      </c>
      <c r="AA17" s="32">
        <v>1</v>
      </c>
      <c r="AB17" s="33">
        <f t="shared" si="10"/>
        <v>60</v>
      </c>
      <c r="AC17" s="33">
        <f t="shared" si="11"/>
        <v>66.7</v>
      </c>
      <c r="AD17" s="36">
        <f t="shared" si="12"/>
        <v>50</v>
      </c>
      <c r="AE17" s="14" t="s">
        <v>15</v>
      </c>
    </row>
    <row r="18" spans="1:31" ht="30.75" customHeight="1">
      <c r="A18" s="44"/>
      <c r="B18" s="45" t="s">
        <v>50</v>
      </c>
      <c r="C18" s="35"/>
      <c r="D18" s="31">
        <f t="shared" si="1"/>
        <v>1</v>
      </c>
      <c r="E18" s="32">
        <f t="shared" si="2"/>
        <v>1</v>
      </c>
      <c r="F18" s="32">
        <f t="shared" si="3"/>
        <v>0</v>
      </c>
      <c r="G18" s="32">
        <f t="shared" si="4"/>
        <v>1</v>
      </c>
      <c r="H18" s="32">
        <v>1</v>
      </c>
      <c r="I18" s="32">
        <v>0</v>
      </c>
      <c r="J18" s="32">
        <f t="shared" si="5"/>
        <v>0</v>
      </c>
      <c r="K18" s="32">
        <v>0</v>
      </c>
      <c r="L18" s="32">
        <v>0</v>
      </c>
      <c r="M18" s="32">
        <f t="shared" si="6"/>
        <v>0</v>
      </c>
      <c r="N18" s="32">
        <v>0</v>
      </c>
      <c r="O18" s="32">
        <v>0</v>
      </c>
      <c r="P18" s="32">
        <f t="shared" si="7"/>
        <v>0</v>
      </c>
      <c r="Q18" s="32">
        <v>0</v>
      </c>
      <c r="R18" s="32">
        <v>0</v>
      </c>
      <c r="S18" s="32">
        <f t="shared" si="8"/>
        <v>0</v>
      </c>
      <c r="T18" s="32">
        <v>0</v>
      </c>
      <c r="U18" s="32">
        <v>0</v>
      </c>
      <c r="V18" s="33">
        <v>0.3</v>
      </c>
      <c r="W18" s="33">
        <v>0.5</v>
      </c>
      <c r="X18" s="33">
        <v>0</v>
      </c>
      <c r="Y18" s="32">
        <f t="shared" si="9"/>
        <v>1</v>
      </c>
      <c r="Z18" s="32">
        <v>1</v>
      </c>
      <c r="AA18" s="32">
        <v>0</v>
      </c>
      <c r="AB18" s="33">
        <f t="shared" si="10"/>
        <v>100</v>
      </c>
      <c r="AC18" s="33">
        <f t="shared" si="11"/>
        <v>100</v>
      </c>
      <c r="AD18" s="36" t="str">
        <f t="shared" si="12"/>
        <v>    -</v>
      </c>
      <c r="AE18" s="14" t="s">
        <v>16</v>
      </c>
    </row>
    <row r="19" spans="1:31" ht="30.75" customHeight="1">
      <c r="A19" s="10"/>
      <c r="B19" s="45" t="s">
        <v>51</v>
      </c>
      <c r="C19" s="47"/>
      <c r="D19" s="31">
        <f t="shared" si="1"/>
        <v>0</v>
      </c>
      <c r="E19" s="32">
        <f t="shared" si="2"/>
        <v>0</v>
      </c>
      <c r="F19" s="32">
        <f t="shared" si="3"/>
        <v>0</v>
      </c>
      <c r="G19" s="32">
        <f t="shared" si="4"/>
        <v>0</v>
      </c>
      <c r="H19" s="32">
        <v>0</v>
      </c>
      <c r="I19" s="32">
        <v>0</v>
      </c>
      <c r="J19" s="32">
        <f t="shared" si="5"/>
        <v>0</v>
      </c>
      <c r="K19" s="32">
        <v>0</v>
      </c>
      <c r="L19" s="32">
        <v>0</v>
      </c>
      <c r="M19" s="32">
        <f t="shared" si="6"/>
        <v>0</v>
      </c>
      <c r="N19" s="32">
        <v>0</v>
      </c>
      <c r="O19" s="32">
        <v>0</v>
      </c>
      <c r="P19" s="32">
        <f t="shared" si="7"/>
        <v>0</v>
      </c>
      <c r="Q19" s="32">
        <v>0</v>
      </c>
      <c r="R19" s="32">
        <v>0</v>
      </c>
      <c r="S19" s="32">
        <f t="shared" si="8"/>
        <v>0</v>
      </c>
      <c r="T19" s="32">
        <v>0</v>
      </c>
      <c r="U19" s="32">
        <v>0</v>
      </c>
      <c r="V19" s="33">
        <v>0</v>
      </c>
      <c r="W19" s="33">
        <v>0</v>
      </c>
      <c r="X19" s="33">
        <v>0</v>
      </c>
      <c r="Y19" s="32">
        <f t="shared" si="9"/>
        <v>0</v>
      </c>
      <c r="Z19" s="32">
        <v>0</v>
      </c>
      <c r="AA19" s="32">
        <v>0</v>
      </c>
      <c r="AB19" s="33" t="str">
        <f t="shared" si="10"/>
        <v>    -</v>
      </c>
      <c r="AC19" s="33" t="str">
        <f t="shared" si="11"/>
        <v>    -</v>
      </c>
      <c r="AD19" s="36" t="str">
        <f t="shared" si="12"/>
        <v>    -</v>
      </c>
      <c r="AE19" s="14" t="s">
        <v>17</v>
      </c>
    </row>
    <row r="20" spans="1:31" ht="30.75" customHeight="1">
      <c r="A20" s="10"/>
      <c r="B20" s="45" t="s">
        <v>52</v>
      </c>
      <c r="C20" s="47"/>
      <c r="D20" s="31">
        <f t="shared" si="1"/>
        <v>0</v>
      </c>
      <c r="E20" s="32">
        <f t="shared" si="2"/>
        <v>0</v>
      </c>
      <c r="F20" s="32">
        <f t="shared" si="3"/>
        <v>0</v>
      </c>
      <c r="G20" s="32">
        <f t="shared" si="4"/>
        <v>0</v>
      </c>
      <c r="H20" s="32">
        <v>0</v>
      </c>
      <c r="I20" s="32">
        <v>0</v>
      </c>
      <c r="J20" s="32">
        <f t="shared" si="5"/>
        <v>0</v>
      </c>
      <c r="K20" s="32">
        <v>0</v>
      </c>
      <c r="L20" s="32">
        <v>0</v>
      </c>
      <c r="M20" s="32">
        <f t="shared" si="6"/>
        <v>0</v>
      </c>
      <c r="N20" s="32">
        <v>0</v>
      </c>
      <c r="O20" s="32">
        <v>0</v>
      </c>
      <c r="P20" s="32">
        <f t="shared" si="7"/>
        <v>0</v>
      </c>
      <c r="Q20" s="32">
        <v>0</v>
      </c>
      <c r="R20" s="32">
        <v>0</v>
      </c>
      <c r="S20" s="32">
        <f t="shared" si="8"/>
        <v>0</v>
      </c>
      <c r="T20" s="32">
        <v>0</v>
      </c>
      <c r="U20" s="32">
        <v>0</v>
      </c>
      <c r="V20" s="33">
        <v>0</v>
      </c>
      <c r="W20" s="33">
        <v>0</v>
      </c>
      <c r="X20" s="33">
        <v>0</v>
      </c>
      <c r="Y20" s="32">
        <f t="shared" si="9"/>
        <v>0</v>
      </c>
      <c r="Z20" s="32">
        <v>0</v>
      </c>
      <c r="AA20" s="32">
        <v>0</v>
      </c>
      <c r="AB20" s="33" t="str">
        <f t="shared" si="10"/>
        <v>    -</v>
      </c>
      <c r="AC20" s="33" t="str">
        <f t="shared" si="11"/>
        <v>    -</v>
      </c>
      <c r="AD20" s="36" t="str">
        <f t="shared" si="12"/>
        <v>    -</v>
      </c>
      <c r="AE20" s="14" t="s">
        <v>18</v>
      </c>
    </row>
    <row r="21" spans="1:31" ht="30.75" customHeight="1">
      <c r="A21" s="10"/>
      <c r="B21" s="45" t="s">
        <v>53</v>
      </c>
      <c r="C21" s="46"/>
      <c r="D21" s="31">
        <f t="shared" si="1"/>
        <v>3</v>
      </c>
      <c r="E21" s="32">
        <f t="shared" si="2"/>
        <v>3</v>
      </c>
      <c r="F21" s="32">
        <f t="shared" si="3"/>
        <v>0</v>
      </c>
      <c r="G21" s="32">
        <f t="shared" si="4"/>
        <v>3</v>
      </c>
      <c r="H21" s="32">
        <v>3</v>
      </c>
      <c r="I21" s="32">
        <v>0</v>
      </c>
      <c r="J21" s="32">
        <f t="shared" si="5"/>
        <v>0</v>
      </c>
      <c r="K21" s="32">
        <v>0</v>
      </c>
      <c r="L21" s="32">
        <v>0</v>
      </c>
      <c r="M21" s="32">
        <f t="shared" si="6"/>
        <v>0</v>
      </c>
      <c r="N21" s="32">
        <v>0</v>
      </c>
      <c r="O21" s="32">
        <v>0</v>
      </c>
      <c r="P21" s="32">
        <f t="shared" si="7"/>
        <v>0</v>
      </c>
      <c r="Q21" s="32">
        <v>0</v>
      </c>
      <c r="R21" s="32">
        <v>0</v>
      </c>
      <c r="S21" s="32">
        <f t="shared" si="8"/>
        <v>0</v>
      </c>
      <c r="T21" s="32">
        <v>0</v>
      </c>
      <c r="U21" s="32">
        <v>0</v>
      </c>
      <c r="V21" s="33">
        <v>1.3</v>
      </c>
      <c r="W21" s="33">
        <v>2.4</v>
      </c>
      <c r="X21" s="33">
        <v>0</v>
      </c>
      <c r="Y21" s="32">
        <f t="shared" si="9"/>
        <v>3</v>
      </c>
      <c r="Z21" s="32">
        <v>3</v>
      </c>
      <c r="AA21" s="32">
        <v>0</v>
      </c>
      <c r="AB21" s="33">
        <f t="shared" si="10"/>
        <v>100</v>
      </c>
      <c r="AC21" s="33">
        <f t="shared" si="11"/>
        <v>100</v>
      </c>
      <c r="AD21" s="36" t="str">
        <f t="shared" si="12"/>
        <v>    -</v>
      </c>
      <c r="AE21" s="14" t="s">
        <v>19</v>
      </c>
    </row>
    <row r="22" spans="1:31" ht="30.75" customHeight="1">
      <c r="A22" s="44"/>
      <c r="B22" s="45" t="s">
        <v>54</v>
      </c>
      <c r="C22" s="46"/>
      <c r="D22" s="31">
        <f t="shared" si="1"/>
        <v>2</v>
      </c>
      <c r="E22" s="32">
        <f t="shared" si="2"/>
        <v>2</v>
      </c>
      <c r="F22" s="32">
        <f t="shared" si="3"/>
        <v>0</v>
      </c>
      <c r="G22" s="32">
        <f t="shared" si="4"/>
        <v>2</v>
      </c>
      <c r="H22" s="32">
        <v>2</v>
      </c>
      <c r="I22" s="32">
        <v>0</v>
      </c>
      <c r="J22" s="32">
        <f t="shared" si="5"/>
        <v>0</v>
      </c>
      <c r="K22" s="32">
        <v>0</v>
      </c>
      <c r="L22" s="32">
        <v>0</v>
      </c>
      <c r="M22" s="32">
        <f t="shared" si="6"/>
        <v>0</v>
      </c>
      <c r="N22" s="32">
        <v>0</v>
      </c>
      <c r="O22" s="32">
        <v>0</v>
      </c>
      <c r="P22" s="32">
        <f t="shared" si="7"/>
        <v>0</v>
      </c>
      <c r="Q22" s="32">
        <v>0</v>
      </c>
      <c r="R22" s="32">
        <v>0</v>
      </c>
      <c r="S22" s="32">
        <f t="shared" si="8"/>
        <v>0</v>
      </c>
      <c r="T22" s="32">
        <v>0</v>
      </c>
      <c r="U22" s="32">
        <v>0</v>
      </c>
      <c r="V22" s="33">
        <v>0.6</v>
      </c>
      <c r="W22" s="33">
        <v>1.2</v>
      </c>
      <c r="X22" s="33">
        <v>0</v>
      </c>
      <c r="Y22" s="32">
        <f t="shared" si="9"/>
        <v>2</v>
      </c>
      <c r="Z22" s="32">
        <v>2</v>
      </c>
      <c r="AA22" s="32">
        <v>0</v>
      </c>
      <c r="AB22" s="33">
        <f t="shared" si="10"/>
        <v>100</v>
      </c>
      <c r="AC22" s="33">
        <f t="shared" si="11"/>
        <v>100</v>
      </c>
      <c r="AD22" s="36" t="str">
        <f t="shared" si="12"/>
        <v>    -</v>
      </c>
      <c r="AE22" s="14" t="s">
        <v>20</v>
      </c>
    </row>
    <row r="23" spans="1:31" ht="30.75" customHeight="1">
      <c r="A23" s="44"/>
      <c r="B23" s="45" t="s">
        <v>55</v>
      </c>
      <c r="C23" s="46"/>
      <c r="D23" s="31">
        <f t="shared" si="1"/>
        <v>7</v>
      </c>
      <c r="E23" s="32">
        <f t="shared" si="2"/>
        <v>2</v>
      </c>
      <c r="F23" s="32">
        <f t="shared" si="3"/>
        <v>5</v>
      </c>
      <c r="G23" s="32">
        <f t="shared" si="4"/>
        <v>7</v>
      </c>
      <c r="H23" s="32">
        <v>2</v>
      </c>
      <c r="I23" s="32">
        <v>5</v>
      </c>
      <c r="J23" s="32">
        <f t="shared" si="5"/>
        <v>0</v>
      </c>
      <c r="K23" s="32">
        <v>0</v>
      </c>
      <c r="L23" s="32">
        <v>0</v>
      </c>
      <c r="M23" s="32">
        <f t="shared" si="6"/>
        <v>0</v>
      </c>
      <c r="N23" s="32">
        <v>0</v>
      </c>
      <c r="O23" s="32">
        <v>0</v>
      </c>
      <c r="P23" s="32">
        <f t="shared" si="7"/>
        <v>0</v>
      </c>
      <c r="Q23" s="32">
        <v>0</v>
      </c>
      <c r="R23" s="32">
        <v>0</v>
      </c>
      <c r="S23" s="32">
        <f t="shared" si="8"/>
        <v>0</v>
      </c>
      <c r="T23" s="32">
        <v>0</v>
      </c>
      <c r="U23" s="32">
        <v>0</v>
      </c>
      <c r="V23" s="33">
        <v>1.1</v>
      </c>
      <c r="W23" s="33">
        <v>0.7</v>
      </c>
      <c r="X23" s="33">
        <v>1.6</v>
      </c>
      <c r="Y23" s="32">
        <f t="shared" si="9"/>
        <v>6</v>
      </c>
      <c r="Z23" s="32">
        <v>1</v>
      </c>
      <c r="AA23" s="32">
        <v>5</v>
      </c>
      <c r="AB23" s="33">
        <f t="shared" si="10"/>
        <v>85.7</v>
      </c>
      <c r="AC23" s="33">
        <f t="shared" si="11"/>
        <v>50</v>
      </c>
      <c r="AD23" s="36">
        <f t="shared" si="12"/>
        <v>100</v>
      </c>
      <c r="AE23" s="14" t="s">
        <v>21</v>
      </c>
    </row>
    <row r="24" spans="1:31" ht="30.75" customHeight="1">
      <c r="A24" s="44"/>
      <c r="B24" s="45" t="s">
        <v>22</v>
      </c>
      <c r="C24" s="46"/>
      <c r="D24" s="31">
        <f t="shared" si="1"/>
        <v>1</v>
      </c>
      <c r="E24" s="32">
        <f t="shared" si="2"/>
        <v>1</v>
      </c>
      <c r="F24" s="32">
        <f t="shared" si="3"/>
        <v>0</v>
      </c>
      <c r="G24" s="32">
        <f t="shared" si="4"/>
        <v>1</v>
      </c>
      <c r="H24" s="32">
        <v>1</v>
      </c>
      <c r="I24" s="32">
        <v>0</v>
      </c>
      <c r="J24" s="32">
        <f t="shared" si="5"/>
        <v>0</v>
      </c>
      <c r="K24" s="32">
        <v>0</v>
      </c>
      <c r="L24" s="32">
        <v>0</v>
      </c>
      <c r="M24" s="32">
        <f t="shared" si="6"/>
        <v>0</v>
      </c>
      <c r="N24" s="32">
        <v>0</v>
      </c>
      <c r="O24" s="32">
        <v>0</v>
      </c>
      <c r="P24" s="32">
        <f t="shared" si="7"/>
        <v>0</v>
      </c>
      <c r="Q24" s="32">
        <v>0</v>
      </c>
      <c r="R24" s="32">
        <v>0</v>
      </c>
      <c r="S24" s="32">
        <f t="shared" si="8"/>
        <v>0</v>
      </c>
      <c r="T24" s="32">
        <v>0</v>
      </c>
      <c r="U24" s="32">
        <v>0</v>
      </c>
      <c r="V24" s="33">
        <v>0.3</v>
      </c>
      <c r="W24" s="33">
        <v>0.6</v>
      </c>
      <c r="X24" s="33">
        <v>0</v>
      </c>
      <c r="Y24" s="32">
        <f t="shared" si="9"/>
        <v>1</v>
      </c>
      <c r="Z24" s="32">
        <v>1</v>
      </c>
      <c r="AA24" s="32">
        <v>0</v>
      </c>
      <c r="AB24" s="33">
        <f t="shared" si="10"/>
        <v>100</v>
      </c>
      <c r="AC24" s="33">
        <f t="shared" si="11"/>
        <v>100</v>
      </c>
      <c r="AD24" s="33" t="str">
        <f t="shared" si="12"/>
        <v>    -</v>
      </c>
      <c r="AE24" s="14" t="s">
        <v>23</v>
      </c>
    </row>
    <row r="25" spans="1:31" ht="30.75" customHeight="1">
      <c r="A25" s="44"/>
      <c r="B25" s="45" t="s">
        <v>24</v>
      </c>
      <c r="C25" s="46"/>
      <c r="D25" s="31">
        <f t="shared" si="1"/>
        <v>4</v>
      </c>
      <c r="E25" s="32">
        <f t="shared" si="2"/>
        <v>3</v>
      </c>
      <c r="F25" s="32">
        <f t="shared" si="3"/>
        <v>1</v>
      </c>
      <c r="G25" s="32">
        <f t="shared" si="4"/>
        <v>3</v>
      </c>
      <c r="H25" s="32">
        <v>2</v>
      </c>
      <c r="I25" s="32">
        <v>1</v>
      </c>
      <c r="J25" s="32">
        <f t="shared" si="5"/>
        <v>1</v>
      </c>
      <c r="K25" s="32">
        <v>1</v>
      </c>
      <c r="L25" s="32">
        <v>0</v>
      </c>
      <c r="M25" s="32">
        <f t="shared" si="6"/>
        <v>0</v>
      </c>
      <c r="N25" s="32">
        <v>0</v>
      </c>
      <c r="O25" s="32">
        <v>0</v>
      </c>
      <c r="P25" s="32">
        <f t="shared" si="7"/>
        <v>0</v>
      </c>
      <c r="Q25" s="32">
        <v>0</v>
      </c>
      <c r="R25" s="32">
        <v>0</v>
      </c>
      <c r="S25" s="32">
        <f t="shared" si="8"/>
        <v>0</v>
      </c>
      <c r="T25" s="32">
        <v>0</v>
      </c>
      <c r="U25" s="32">
        <v>0</v>
      </c>
      <c r="V25" s="33">
        <v>1.1</v>
      </c>
      <c r="W25" s="33">
        <v>1.5</v>
      </c>
      <c r="X25" s="33">
        <v>0.6</v>
      </c>
      <c r="Y25" s="32">
        <f t="shared" si="9"/>
        <v>3</v>
      </c>
      <c r="Z25" s="32">
        <v>2</v>
      </c>
      <c r="AA25" s="32">
        <v>1</v>
      </c>
      <c r="AB25" s="33">
        <f t="shared" si="10"/>
        <v>75</v>
      </c>
      <c r="AC25" s="33">
        <f t="shared" si="11"/>
        <v>66.7</v>
      </c>
      <c r="AD25" s="33">
        <f t="shared" si="12"/>
        <v>100</v>
      </c>
      <c r="AE25" s="14" t="s">
        <v>25</v>
      </c>
    </row>
    <row r="26" spans="1:31" ht="30.75" customHeight="1">
      <c r="A26" s="44"/>
      <c r="B26" s="45" t="s">
        <v>26</v>
      </c>
      <c r="C26" s="46"/>
      <c r="D26" s="31">
        <f t="shared" si="1"/>
        <v>0</v>
      </c>
      <c r="E26" s="32">
        <f>H26+K26+N26+Q26+T26</f>
        <v>0</v>
      </c>
      <c r="F26" s="32">
        <v>0</v>
      </c>
      <c r="G26" s="32">
        <f t="shared" si="4"/>
        <v>0</v>
      </c>
      <c r="H26" s="32">
        <v>0</v>
      </c>
      <c r="I26" s="32">
        <v>0</v>
      </c>
      <c r="J26" s="32">
        <f t="shared" si="5"/>
        <v>0</v>
      </c>
      <c r="K26" s="32">
        <v>0</v>
      </c>
      <c r="L26" s="32">
        <v>0</v>
      </c>
      <c r="M26" s="32">
        <f t="shared" si="6"/>
        <v>0</v>
      </c>
      <c r="N26" s="32">
        <v>0</v>
      </c>
      <c r="O26" s="32">
        <v>0</v>
      </c>
      <c r="P26" s="32">
        <f t="shared" si="7"/>
        <v>0</v>
      </c>
      <c r="Q26" s="32">
        <v>0</v>
      </c>
      <c r="R26" s="32">
        <v>0</v>
      </c>
      <c r="S26" s="32">
        <f t="shared" si="8"/>
        <v>0</v>
      </c>
      <c r="T26" s="32">
        <v>0</v>
      </c>
      <c r="U26" s="32">
        <v>0</v>
      </c>
      <c r="V26" s="33">
        <v>0</v>
      </c>
      <c r="W26" s="33">
        <v>0</v>
      </c>
      <c r="X26" s="33">
        <v>0</v>
      </c>
      <c r="Y26" s="32">
        <f t="shared" si="9"/>
        <v>0</v>
      </c>
      <c r="Z26" s="32">
        <v>0</v>
      </c>
      <c r="AA26" s="32">
        <v>0</v>
      </c>
      <c r="AB26" s="33" t="str">
        <f t="shared" si="10"/>
        <v>    -</v>
      </c>
      <c r="AC26" s="33" t="str">
        <f t="shared" si="11"/>
        <v>    -</v>
      </c>
      <c r="AD26" s="33" t="str">
        <f t="shared" si="12"/>
        <v>    -</v>
      </c>
      <c r="AE26" s="14" t="s">
        <v>27</v>
      </c>
    </row>
    <row r="27" spans="1:31" ht="30.75" customHeight="1">
      <c r="A27" s="10"/>
      <c r="B27" s="11"/>
      <c r="C27" s="35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2"/>
      <c r="Z27" s="32"/>
      <c r="AA27" s="32"/>
      <c r="AB27" s="33"/>
      <c r="AC27" s="33"/>
      <c r="AD27" s="33"/>
      <c r="AE27" s="29"/>
    </row>
    <row r="28" spans="1:31" ht="30.75" customHeight="1">
      <c r="A28" s="15"/>
      <c r="B28" s="45" t="s">
        <v>56</v>
      </c>
      <c r="C28" s="48"/>
      <c r="D28" s="31">
        <f>SUM(E28:F28)</f>
        <v>0</v>
      </c>
      <c r="E28" s="32">
        <f aca="true" t="shared" si="13" ref="E28:F31">H28+K28+N28+Q28+T28</f>
        <v>0</v>
      </c>
      <c r="F28" s="32">
        <f t="shared" si="13"/>
        <v>0</v>
      </c>
      <c r="G28" s="32">
        <f>SUM(H28:I28)</f>
        <v>0</v>
      </c>
      <c r="H28" s="32">
        <v>0</v>
      </c>
      <c r="I28" s="32">
        <v>0</v>
      </c>
      <c r="J28" s="32">
        <f>SUM(K28:L28)</f>
        <v>0</v>
      </c>
      <c r="K28" s="32">
        <v>0</v>
      </c>
      <c r="L28" s="32">
        <v>0</v>
      </c>
      <c r="M28" s="32">
        <f>SUM(N28:O28)</f>
        <v>0</v>
      </c>
      <c r="N28" s="32">
        <v>0</v>
      </c>
      <c r="O28" s="32">
        <v>0</v>
      </c>
      <c r="P28" s="32">
        <f>SUM(Q28:R28)</f>
        <v>0</v>
      </c>
      <c r="Q28" s="32">
        <v>0</v>
      </c>
      <c r="R28" s="32">
        <v>0</v>
      </c>
      <c r="S28" s="32">
        <f>SUM(T28:U28)</f>
        <v>0</v>
      </c>
      <c r="T28" s="32">
        <v>0</v>
      </c>
      <c r="U28" s="32">
        <v>0</v>
      </c>
      <c r="V28" s="33">
        <v>0</v>
      </c>
      <c r="W28" s="33">
        <v>0</v>
      </c>
      <c r="X28" s="33">
        <v>0</v>
      </c>
      <c r="Y28" s="32">
        <f>SUM(Z28:AA28)</f>
        <v>0</v>
      </c>
      <c r="Z28" s="32">
        <v>0</v>
      </c>
      <c r="AA28" s="32">
        <v>0</v>
      </c>
      <c r="AB28" s="33" t="str">
        <f aca="true" t="shared" si="14" ref="AB28:AD31">IF(D28=0,REPT(" ",4)&amp;"-",ROUND(Y28/D28*100,1))</f>
        <v>    -</v>
      </c>
      <c r="AC28" s="33" t="str">
        <f t="shared" si="14"/>
        <v>    -</v>
      </c>
      <c r="AD28" s="33" t="str">
        <f t="shared" si="14"/>
        <v>    -</v>
      </c>
      <c r="AE28" s="14" t="s">
        <v>28</v>
      </c>
    </row>
    <row r="29" spans="1:31" ht="30.75" customHeight="1">
      <c r="A29" s="15"/>
      <c r="B29" s="45" t="s">
        <v>57</v>
      </c>
      <c r="C29" s="48"/>
      <c r="D29" s="31">
        <f>SUM(E29:F29)</f>
        <v>2</v>
      </c>
      <c r="E29" s="32">
        <f t="shared" si="13"/>
        <v>2</v>
      </c>
      <c r="F29" s="32">
        <f t="shared" si="13"/>
        <v>0</v>
      </c>
      <c r="G29" s="32">
        <f>SUM(H29:I29)</f>
        <v>2</v>
      </c>
      <c r="H29" s="32">
        <v>2</v>
      </c>
      <c r="I29" s="32">
        <v>0</v>
      </c>
      <c r="J29" s="32">
        <f>SUM(K29:L29)</f>
        <v>0</v>
      </c>
      <c r="K29" s="32">
        <v>0</v>
      </c>
      <c r="L29" s="32">
        <v>0</v>
      </c>
      <c r="M29" s="32">
        <f>SUM(N29:O29)</f>
        <v>0</v>
      </c>
      <c r="N29" s="32">
        <v>0</v>
      </c>
      <c r="O29" s="32">
        <v>0</v>
      </c>
      <c r="P29" s="32">
        <f>SUM(Q29:R29)</f>
        <v>0</v>
      </c>
      <c r="Q29" s="32">
        <v>0</v>
      </c>
      <c r="R29" s="32">
        <v>0</v>
      </c>
      <c r="S29" s="32">
        <f>SUM(T29:U29)</f>
        <v>0</v>
      </c>
      <c r="T29" s="32">
        <v>0</v>
      </c>
      <c r="U29" s="32">
        <v>0</v>
      </c>
      <c r="V29" s="33">
        <v>0.7</v>
      </c>
      <c r="W29" s="33">
        <v>1.3</v>
      </c>
      <c r="X29" s="33">
        <v>0</v>
      </c>
      <c r="Y29" s="32">
        <f>SUM(Z29:AA29)</f>
        <v>1</v>
      </c>
      <c r="Z29" s="32">
        <v>1</v>
      </c>
      <c r="AA29" s="32">
        <v>0</v>
      </c>
      <c r="AB29" s="33">
        <f t="shared" si="14"/>
        <v>50</v>
      </c>
      <c r="AC29" s="33">
        <f t="shared" si="14"/>
        <v>50</v>
      </c>
      <c r="AD29" s="33" t="str">
        <f t="shared" si="14"/>
        <v>    -</v>
      </c>
      <c r="AE29" s="14" t="s">
        <v>29</v>
      </c>
    </row>
    <row r="30" spans="1:31" ht="30.75" customHeight="1">
      <c r="A30" s="15"/>
      <c r="B30" s="45" t="s">
        <v>58</v>
      </c>
      <c r="C30" s="48"/>
      <c r="D30" s="31">
        <f>SUM(E30:F30)</f>
        <v>0</v>
      </c>
      <c r="E30" s="32">
        <f t="shared" si="13"/>
        <v>0</v>
      </c>
      <c r="F30" s="32">
        <f t="shared" si="13"/>
        <v>0</v>
      </c>
      <c r="G30" s="32">
        <f>SUM(H30:I30)</f>
        <v>0</v>
      </c>
      <c r="H30" s="32">
        <v>0</v>
      </c>
      <c r="I30" s="32">
        <v>0</v>
      </c>
      <c r="J30" s="32">
        <f>SUM(K30:L30)</f>
        <v>0</v>
      </c>
      <c r="K30" s="32">
        <v>0</v>
      </c>
      <c r="L30" s="32">
        <v>0</v>
      </c>
      <c r="M30" s="32">
        <f>SUM(N30:O30)</f>
        <v>0</v>
      </c>
      <c r="N30" s="32">
        <v>0</v>
      </c>
      <c r="O30" s="32">
        <v>0</v>
      </c>
      <c r="P30" s="32">
        <f>SUM(Q30:R30)</f>
        <v>0</v>
      </c>
      <c r="Q30" s="32">
        <v>0</v>
      </c>
      <c r="R30" s="32">
        <v>0</v>
      </c>
      <c r="S30" s="32">
        <f>SUM(T30:U30)</f>
        <v>0</v>
      </c>
      <c r="T30" s="32">
        <v>0</v>
      </c>
      <c r="U30" s="32">
        <v>0</v>
      </c>
      <c r="V30" s="33">
        <v>0</v>
      </c>
      <c r="W30" s="33">
        <v>0</v>
      </c>
      <c r="X30" s="33">
        <v>0</v>
      </c>
      <c r="Y30" s="32">
        <f>SUM(Z30:AA30)</f>
        <v>0</v>
      </c>
      <c r="Z30" s="32">
        <v>0</v>
      </c>
      <c r="AA30" s="32">
        <v>0</v>
      </c>
      <c r="AB30" s="33" t="str">
        <f t="shared" si="14"/>
        <v>    -</v>
      </c>
      <c r="AC30" s="33" t="str">
        <f t="shared" si="14"/>
        <v>    -</v>
      </c>
      <c r="AD30" s="33" t="str">
        <f t="shared" si="14"/>
        <v>    -</v>
      </c>
      <c r="AE30" s="14" t="s">
        <v>30</v>
      </c>
    </row>
    <row r="31" spans="1:31" ht="30.75" customHeight="1">
      <c r="A31" s="49"/>
      <c r="B31" s="50" t="s">
        <v>59</v>
      </c>
      <c r="C31" s="51"/>
      <c r="D31" s="52">
        <f>SUM(E31:F31)</f>
        <v>1</v>
      </c>
      <c r="E31" s="53">
        <f t="shared" si="13"/>
        <v>0</v>
      </c>
      <c r="F31" s="53">
        <f t="shared" si="13"/>
        <v>1</v>
      </c>
      <c r="G31" s="53">
        <f>SUM(H31:I31)</f>
        <v>1</v>
      </c>
      <c r="H31" s="53">
        <v>0</v>
      </c>
      <c r="I31" s="53">
        <v>1</v>
      </c>
      <c r="J31" s="53">
        <f>SUM(K31:L31)</f>
        <v>0</v>
      </c>
      <c r="K31" s="53">
        <v>0</v>
      </c>
      <c r="L31" s="53">
        <v>0</v>
      </c>
      <c r="M31" s="53">
        <f>SUM(N31:O31)</f>
        <v>0</v>
      </c>
      <c r="N31" s="53">
        <v>0</v>
      </c>
      <c r="O31" s="53">
        <v>0</v>
      </c>
      <c r="P31" s="53">
        <f>SUM(Q31:R31)</f>
        <v>0</v>
      </c>
      <c r="Q31" s="53">
        <v>0</v>
      </c>
      <c r="R31" s="53">
        <v>0</v>
      </c>
      <c r="S31" s="53">
        <f>SUM(T31:U31)</f>
        <v>0</v>
      </c>
      <c r="T31" s="53">
        <v>0</v>
      </c>
      <c r="U31" s="53">
        <v>0</v>
      </c>
      <c r="V31" s="54">
        <v>0.5</v>
      </c>
      <c r="W31" s="54">
        <v>0</v>
      </c>
      <c r="X31" s="54">
        <v>1.1</v>
      </c>
      <c r="Y31" s="53">
        <f>SUM(Z31:AA31)</f>
        <v>1</v>
      </c>
      <c r="Z31" s="53">
        <v>0</v>
      </c>
      <c r="AA31" s="53">
        <v>1</v>
      </c>
      <c r="AB31" s="54">
        <f t="shared" si="14"/>
        <v>100</v>
      </c>
      <c r="AC31" s="54" t="str">
        <f t="shared" si="14"/>
        <v>    -</v>
      </c>
      <c r="AD31" s="54">
        <f t="shared" si="14"/>
        <v>100</v>
      </c>
      <c r="AE31" s="55" t="s">
        <v>31</v>
      </c>
    </row>
    <row r="32" ht="19.5" customHeight="1">
      <c r="C32" s="1" t="s">
        <v>60</v>
      </c>
    </row>
  </sheetData>
  <mergeCells count="14">
    <mergeCell ref="V3:X4"/>
    <mergeCell ref="D3:F4"/>
    <mergeCell ref="G3:I4"/>
    <mergeCell ref="S3:U3"/>
    <mergeCell ref="S4:U4"/>
    <mergeCell ref="J3:L3"/>
    <mergeCell ref="J4:L4"/>
    <mergeCell ref="M3:O3"/>
    <mergeCell ref="M4:O4"/>
    <mergeCell ref="P3:R3"/>
    <mergeCell ref="P4:R4"/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2007-12-05T02:20:54Z</cp:lastPrinted>
  <dcterms:created xsi:type="dcterms:W3CDTF">2007-12-04T08:00:27Z</dcterms:created>
  <dcterms:modified xsi:type="dcterms:W3CDTF">2007-12-05T02:20:55Z</dcterms:modified>
  <cp:category/>
  <cp:version/>
  <cp:contentType/>
  <cp:contentStatus/>
</cp:coreProperties>
</file>