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95" tabRatio="772" activeTab="0"/>
  </bookViews>
  <sheets>
    <sheet name="第39表" sheetId="1" r:id="rId1"/>
  </sheets>
  <definedNames>
    <definedName name="\P">#REF!</definedName>
    <definedName name="_xlnm.Print_Area" localSheetId="0">'第39表'!$A$1:$Z$31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<sst xmlns="http://schemas.openxmlformats.org/spreadsheetml/2006/main" count="75" uniqueCount="55">
  <si>
    <t>区</t>
  </si>
  <si>
    <t>区    分</t>
  </si>
  <si>
    <t>計</t>
  </si>
  <si>
    <t>男</t>
  </si>
  <si>
    <t>女</t>
  </si>
  <si>
    <t>分</t>
  </si>
  <si>
    <t>大　 分 　市</t>
  </si>
  <si>
    <t>大分</t>
  </si>
  <si>
    <t>別 　府　 市</t>
  </si>
  <si>
    <t>別府</t>
  </si>
  <si>
    <t>中　 津 　市</t>
  </si>
  <si>
    <t>中津</t>
  </si>
  <si>
    <t>日 　田 　市</t>
  </si>
  <si>
    <t>日田</t>
  </si>
  <si>
    <t>佐 　伯　 市</t>
  </si>
  <si>
    <t>佐伯</t>
  </si>
  <si>
    <t>臼 　杵 　市</t>
  </si>
  <si>
    <t>臼杵</t>
  </si>
  <si>
    <t>津 久 見　市</t>
  </si>
  <si>
    <t>津久見</t>
  </si>
  <si>
    <t>竹 　田 　市</t>
  </si>
  <si>
    <t>竹田</t>
  </si>
  <si>
    <t>豊後高田  市</t>
  </si>
  <si>
    <t>豊後高</t>
  </si>
  <si>
    <t>杵 　築　 市</t>
  </si>
  <si>
    <t>杵築</t>
  </si>
  <si>
    <t>宇 　佐 　市</t>
  </si>
  <si>
    <t>宇佐</t>
  </si>
  <si>
    <t>姫島</t>
  </si>
  <si>
    <t>日出</t>
  </si>
  <si>
    <t>九重</t>
  </si>
  <si>
    <t>玖珠</t>
  </si>
  <si>
    <t>高等専門学校</t>
  </si>
  <si>
    <t>全   日   制</t>
  </si>
  <si>
    <t>豊後大野  市</t>
  </si>
  <si>
    <t>豊後大</t>
  </si>
  <si>
    <t>由　 布 　市</t>
  </si>
  <si>
    <t>国 　東 　市</t>
  </si>
  <si>
    <t>由布</t>
  </si>
  <si>
    <t>国東</t>
  </si>
  <si>
    <t>17年</t>
  </si>
  <si>
    <t>姫 　島 　村</t>
  </si>
  <si>
    <t>日 　出　 町</t>
  </si>
  <si>
    <t>九 　重　 町</t>
  </si>
  <si>
    <t>玖 　珠 　町</t>
  </si>
  <si>
    <t>平成17年3月</t>
  </si>
  <si>
    <t>第39表　　高等学校等への進学状況    （中学校）</t>
  </si>
  <si>
    <t>高　　等　　学　　校　　(　本　　科　)</t>
  </si>
  <si>
    <t>盲聾養護学校高等部(本科)</t>
  </si>
  <si>
    <t>高等学校(別科)</t>
  </si>
  <si>
    <t>盲聾養護学校高等部(別科)</t>
  </si>
  <si>
    <t>定  時  制</t>
  </si>
  <si>
    <t>通  信  制</t>
  </si>
  <si>
    <t>平成18年3月</t>
  </si>
  <si>
    <t>18年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</si>
</sst>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9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1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horizontal="centerContinuous" vertical="center"/>
    </xf>
    <xf numFmtId="3" fontId="5" fillId="2" borderId="1" xfId="0" applyNumberFormat="1" applyFont="1" applyBorder="1" applyAlignment="1">
      <alignment horizontal="centerContinuous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4" xfId="0" applyNumberFormat="1" applyFont="1" applyBorder="1" applyAlignment="1">
      <alignment vertical="center"/>
    </xf>
    <xf numFmtId="3" fontId="5" fillId="2" borderId="5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horizontal="center" vertical="center"/>
    </xf>
    <xf numFmtId="3" fontId="5" fillId="2" borderId="5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vertical="center"/>
    </xf>
    <xf numFmtId="3" fontId="5" fillId="2" borderId="6" xfId="0" applyNumberFormat="1" applyFont="1" applyBorder="1" applyAlignment="1">
      <alignment vertical="center"/>
    </xf>
    <xf numFmtId="3" fontId="5" fillId="2" borderId="7" xfId="0" applyNumberFormat="1" applyFont="1" applyBorder="1" applyAlignment="1">
      <alignment vertical="center"/>
    </xf>
    <xf numFmtId="3" fontId="5" fillId="2" borderId="8" xfId="0" applyNumberFormat="1" applyFont="1" applyBorder="1" applyAlignment="1">
      <alignment vertical="center"/>
    </xf>
    <xf numFmtId="3" fontId="5" fillId="2" borderId="9" xfId="0" applyNumberFormat="1" applyFont="1" applyBorder="1" applyAlignment="1">
      <alignment vertical="center"/>
    </xf>
    <xf numFmtId="41" fontId="5" fillId="2" borderId="2" xfId="0" applyNumberFormat="1" applyFont="1" applyBorder="1" applyAlignment="1">
      <alignment vertical="center" shrinkToFit="1"/>
    </xf>
    <xf numFmtId="41" fontId="5" fillId="2" borderId="0" xfId="0" applyNumberFormat="1" applyFont="1" applyBorder="1" applyAlignment="1">
      <alignment vertical="center" shrinkToFit="1"/>
    </xf>
    <xf numFmtId="41" fontId="5" fillId="2" borderId="0" xfId="0" applyNumberFormat="1" applyFont="1" applyBorder="1" applyAlignment="1">
      <alignment vertical="center"/>
    </xf>
    <xf numFmtId="41" fontId="5" fillId="2" borderId="2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centerContinuous" vertical="center"/>
    </xf>
    <xf numFmtId="41" fontId="5" fillId="2" borderId="10" xfId="0" applyNumberFormat="1" applyFont="1" applyBorder="1" applyAlignment="1">
      <alignment vertical="center"/>
    </xf>
    <xf numFmtId="3" fontId="5" fillId="2" borderId="11" xfId="0" applyNumberFormat="1" applyFont="1" applyBorder="1" applyAlignment="1">
      <alignment vertical="center"/>
    </xf>
    <xf numFmtId="3" fontId="5" fillId="2" borderId="12" xfId="0" applyNumberFormat="1" applyFont="1" applyBorder="1" applyAlignment="1">
      <alignment vertical="center"/>
    </xf>
    <xf numFmtId="3" fontId="5" fillId="2" borderId="13" xfId="0" applyNumberFormat="1" applyFont="1" applyBorder="1" applyAlignment="1">
      <alignment vertical="center"/>
    </xf>
    <xf numFmtId="3" fontId="5" fillId="2" borderId="0" xfId="0" applyNumberFormat="1" applyFont="1" applyAlignment="1">
      <alignment vertical="center" shrinkToFit="1"/>
    </xf>
    <xf numFmtId="3" fontId="5" fillId="2" borderId="0" xfId="0" applyNumberFormat="1" applyFont="1" applyBorder="1" applyAlignment="1">
      <alignment vertical="center" shrinkToFit="1"/>
    </xf>
    <xf numFmtId="3" fontId="5" fillId="2" borderId="14" xfId="0" applyNumberFormat="1" applyFont="1" applyBorder="1" applyAlignment="1">
      <alignment vertical="center" shrinkToFit="1"/>
    </xf>
    <xf numFmtId="3" fontId="5" fillId="2" borderId="5" xfId="0" applyNumberFormat="1" applyFont="1" applyBorder="1" applyAlignment="1">
      <alignment horizontal="center" vertical="center" shrinkToFit="1"/>
    </xf>
    <xf numFmtId="3" fontId="5" fillId="2" borderId="5" xfId="0" applyNumberFormat="1" applyFont="1" applyBorder="1" applyAlignment="1">
      <alignment vertical="center" shrinkToFit="1"/>
    </xf>
    <xf numFmtId="3" fontId="5" fillId="2" borderId="15" xfId="0" applyNumberFormat="1" applyFont="1" applyBorder="1" applyAlignment="1">
      <alignment vertical="center" shrinkToFit="1"/>
    </xf>
    <xf numFmtId="3" fontId="5" fillId="2" borderId="5" xfId="0" applyFont="1" applyBorder="1" applyAlignment="1">
      <alignment horizontal="center" vertical="center" shrinkToFit="1"/>
    </xf>
    <xf numFmtId="3" fontId="5" fillId="2" borderId="9" xfId="0" applyNumberFormat="1" applyFont="1" applyBorder="1" applyAlignment="1">
      <alignment horizontal="center" vertical="center" shrinkToFit="1"/>
    </xf>
    <xf numFmtId="3" fontId="5" fillId="2" borderId="4" xfId="0" applyFont="1" applyBorder="1" applyAlignment="1">
      <alignment horizontal="center" vertical="center"/>
    </xf>
    <xf numFmtId="3" fontId="5" fillId="2" borderId="16" xfId="0" applyFont="1" applyBorder="1" applyAlignment="1">
      <alignment horizontal="center" vertical="center"/>
    </xf>
    <xf numFmtId="3" fontId="5" fillId="2" borderId="4" xfId="0" applyNumberFormat="1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 wrapText="1"/>
    </xf>
    <xf numFmtId="3" fontId="5" fillId="2" borderId="12" xfId="0" applyNumberFormat="1" applyFont="1" applyBorder="1" applyAlignment="1">
      <alignment horizontal="center" vertical="center" wrapText="1"/>
    </xf>
    <xf numFmtId="3" fontId="5" fillId="2" borderId="18" xfId="0" applyNumberFormat="1" applyFont="1" applyBorder="1" applyAlignment="1">
      <alignment horizontal="center" vertical="center" wrapText="1"/>
    </xf>
    <xf numFmtId="3" fontId="5" fillId="2" borderId="6" xfId="0" applyNumberFormat="1" applyFont="1" applyBorder="1" applyAlignment="1">
      <alignment horizontal="center" vertical="center" wrapText="1"/>
    </xf>
    <xf numFmtId="3" fontId="5" fillId="2" borderId="1" xfId="0" applyNumberFormat="1" applyFont="1" applyBorder="1" applyAlignment="1">
      <alignment horizontal="center" vertical="center" wrapText="1"/>
    </xf>
    <xf numFmtId="3" fontId="5" fillId="2" borderId="19" xfId="0" applyNumberFormat="1" applyFont="1" applyBorder="1" applyAlignment="1">
      <alignment horizontal="center" vertical="center" wrapText="1"/>
    </xf>
    <xf numFmtId="3" fontId="5" fillId="2" borderId="13" xfId="0" applyNumberFormat="1" applyFont="1" applyBorder="1" applyAlignment="1">
      <alignment horizontal="center" vertical="center" shrinkToFit="1"/>
    </xf>
    <xf numFmtId="3" fontId="5" fillId="2" borderId="12" xfId="0" applyNumberFormat="1" applyFont="1" applyBorder="1" applyAlignment="1">
      <alignment horizontal="center" vertical="center" shrinkToFit="1"/>
    </xf>
    <xf numFmtId="3" fontId="5" fillId="2" borderId="18" xfId="0" applyNumberFormat="1" applyFont="1" applyBorder="1" applyAlignment="1">
      <alignment horizontal="center" vertical="center" shrinkToFit="1"/>
    </xf>
    <xf numFmtId="3" fontId="5" fillId="2" borderId="3" xfId="0" applyNumberFormat="1" applyFont="1" applyBorder="1" applyAlignment="1">
      <alignment horizontal="center" vertical="center" shrinkToFit="1"/>
    </xf>
    <xf numFmtId="3" fontId="5" fillId="2" borderId="1" xfId="0" applyNumberFormat="1" applyFont="1" applyBorder="1" applyAlignment="1">
      <alignment horizontal="center" vertical="center" shrinkToFit="1"/>
    </xf>
    <xf numFmtId="3" fontId="5" fillId="2" borderId="19" xfId="0" applyNumberFormat="1" applyFont="1" applyBorder="1" applyAlignment="1">
      <alignment horizontal="center" vertical="center" shrinkToFit="1"/>
    </xf>
    <xf numFmtId="3" fontId="5" fillId="2" borderId="13" xfId="0" applyNumberFormat="1" applyFont="1" applyBorder="1" applyAlignment="1">
      <alignment horizontal="center" vertical="center" wrapText="1"/>
    </xf>
    <xf numFmtId="3" fontId="5" fillId="2" borderId="3" xfId="0" applyNumberFormat="1" applyFont="1" applyBorder="1" applyAlignment="1">
      <alignment horizontal="center" vertical="center" wrapText="1"/>
    </xf>
    <xf numFmtId="3" fontId="5" fillId="2" borderId="11" xfId="0" applyNumberFormat="1" applyFont="1" applyBorder="1" applyAlignment="1">
      <alignment horizontal="center" vertical="center" shrinkToFit="1"/>
    </xf>
    <xf numFmtId="3" fontId="5" fillId="2" borderId="20" xfId="0" applyNumberFormat="1" applyFont="1" applyBorder="1" applyAlignment="1">
      <alignment horizontal="center" vertical="center" shrinkToFit="1"/>
    </xf>
    <xf numFmtId="3" fontId="5" fillId="2" borderId="7" xfId="0" applyNumberFormat="1" applyFont="1" applyBorder="1" applyAlignment="1">
      <alignment horizontal="center" vertical="center" shrinkToFit="1"/>
    </xf>
    <xf numFmtId="3" fontId="5" fillId="2" borderId="10" xfId="0" applyNumberFormat="1" applyFont="1" applyBorder="1" applyAlignment="1">
      <alignment horizontal="center" vertical="center" shrinkToFit="1"/>
    </xf>
    <xf numFmtId="3" fontId="5" fillId="2" borderId="21" xfId="0" applyNumberFormat="1" applyFont="1" applyBorder="1" applyAlignment="1">
      <alignment horizontal="center" vertical="center" shrinkToFit="1"/>
    </xf>
    <xf numFmtId="3" fontId="5" fillId="2" borderId="22" xfId="0" applyNumberFormat="1" applyFont="1" applyBorder="1" applyAlignment="1">
      <alignment horizontal="center" vertical="center"/>
    </xf>
    <xf numFmtId="3" fontId="5" fillId="2" borderId="23" xfId="0" applyNumberFormat="1" applyFont="1" applyBorder="1" applyAlignment="1">
      <alignment horizontal="center" vertical="center"/>
    </xf>
    <xf numFmtId="3" fontId="5" fillId="2" borderId="24" xfId="0" applyNumberFormat="1" applyFont="1" applyBorder="1" applyAlignment="1">
      <alignment horizontal="center" vertical="center"/>
    </xf>
    <xf numFmtId="3" fontId="5" fillId="2" borderId="25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1" xfId="0" applyNumberFormat="1" applyFont="1" applyBorder="1" applyAlignment="1">
      <alignment horizontal="center" vertical="center"/>
    </xf>
    <xf numFmtId="3" fontId="5" fillId="2" borderId="26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zoomScale="75" zoomScaleNormal="75" zoomScaleSheetLayoutView="75" workbookViewId="0" topLeftCell="A1">
      <selection activeCell="A1" sqref="A1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3" width="9.5" style="1" customWidth="1"/>
    <col min="4" max="4" width="9.83203125" style="1" customWidth="1"/>
    <col min="5" max="5" width="9.16015625" style="1" customWidth="1"/>
    <col min="6" max="7" width="8.16015625" style="1" customWidth="1"/>
    <col min="8" max="13" width="5.66015625" style="1" customWidth="1"/>
    <col min="14" max="19" width="6.5" style="1" customWidth="1"/>
    <col min="20" max="22" width="6.41015625" style="1" customWidth="1"/>
    <col min="23" max="25" width="6.16015625" style="1" customWidth="1"/>
    <col min="26" max="26" width="6.66015625" style="28" customWidth="1"/>
    <col min="27" max="16384" width="8.83203125" style="1" customWidth="1"/>
  </cols>
  <sheetData>
    <row r="1" ht="27.75" customHeight="1">
      <c r="B1" s="1" t="s">
        <v>46</v>
      </c>
    </row>
    <row r="2" spans="1:26" ht="27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9"/>
    </row>
    <row r="3" spans="1:26" ht="29.25" customHeight="1">
      <c r="A3" s="25"/>
      <c r="B3" s="26"/>
      <c r="C3" s="27"/>
      <c r="D3" s="61" t="s">
        <v>47</v>
      </c>
      <c r="E3" s="62"/>
      <c r="F3" s="62"/>
      <c r="G3" s="62"/>
      <c r="H3" s="62"/>
      <c r="I3" s="62"/>
      <c r="J3" s="62"/>
      <c r="K3" s="62"/>
      <c r="L3" s="62"/>
      <c r="M3" s="62"/>
      <c r="N3" s="56" t="s">
        <v>32</v>
      </c>
      <c r="O3" s="49"/>
      <c r="P3" s="57"/>
      <c r="Q3" s="42" t="s">
        <v>48</v>
      </c>
      <c r="R3" s="43"/>
      <c r="S3" s="44"/>
      <c r="T3" s="48" t="s">
        <v>49</v>
      </c>
      <c r="U3" s="49"/>
      <c r="V3" s="50"/>
      <c r="W3" s="54" t="s">
        <v>50</v>
      </c>
      <c r="X3" s="43"/>
      <c r="Y3" s="44"/>
      <c r="Z3" s="30"/>
    </row>
    <row r="4" spans="1:26" ht="29.25" customHeight="1">
      <c r="A4" s="8"/>
      <c r="B4" s="3"/>
      <c r="C4" s="4"/>
      <c r="D4" s="63" t="s">
        <v>2</v>
      </c>
      <c r="E4" s="5" t="s">
        <v>33</v>
      </c>
      <c r="F4" s="6"/>
      <c r="G4" s="6"/>
      <c r="H4" s="65" t="s">
        <v>51</v>
      </c>
      <c r="I4" s="66"/>
      <c r="J4" s="67"/>
      <c r="K4" s="68" t="s">
        <v>52</v>
      </c>
      <c r="L4" s="66"/>
      <c r="M4" s="66"/>
      <c r="N4" s="58"/>
      <c r="O4" s="59"/>
      <c r="P4" s="60"/>
      <c r="Q4" s="45"/>
      <c r="R4" s="46"/>
      <c r="S4" s="47"/>
      <c r="T4" s="51"/>
      <c r="U4" s="52"/>
      <c r="V4" s="53"/>
      <c r="W4" s="55"/>
      <c r="X4" s="46"/>
      <c r="Y4" s="47"/>
      <c r="Z4" s="31" t="s">
        <v>0</v>
      </c>
    </row>
    <row r="5" spans="1:26" ht="29.25" customHeight="1">
      <c r="A5" s="8"/>
      <c r="B5" s="3" t="s">
        <v>1</v>
      </c>
      <c r="C5" s="7" t="s">
        <v>2</v>
      </c>
      <c r="D5" s="63"/>
      <c r="E5" s="4"/>
      <c r="F5" s="4"/>
      <c r="G5" s="4"/>
      <c r="H5" s="4"/>
      <c r="I5" s="4"/>
      <c r="J5" s="4"/>
      <c r="K5" s="8"/>
      <c r="L5" s="4"/>
      <c r="M5" s="4"/>
      <c r="N5" s="8"/>
      <c r="O5" s="4"/>
      <c r="P5" s="9"/>
      <c r="Q5" s="3"/>
      <c r="R5" s="4"/>
      <c r="S5" s="4"/>
      <c r="T5" s="4"/>
      <c r="U5" s="4"/>
      <c r="V5" s="4"/>
      <c r="W5" s="4"/>
      <c r="X5" s="4"/>
      <c r="Y5" s="4"/>
      <c r="Z5" s="32"/>
    </row>
    <row r="6" spans="1:26" ht="29.25" customHeight="1">
      <c r="A6" s="8"/>
      <c r="B6" s="3"/>
      <c r="C6" s="4"/>
      <c r="D6" s="63"/>
      <c r="E6" s="7" t="s">
        <v>2</v>
      </c>
      <c r="F6" s="7" t="s">
        <v>3</v>
      </c>
      <c r="G6" s="7" t="s">
        <v>4</v>
      </c>
      <c r="H6" s="7" t="s">
        <v>2</v>
      </c>
      <c r="I6" s="7" t="s">
        <v>3</v>
      </c>
      <c r="J6" s="7" t="s">
        <v>4</v>
      </c>
      <c r="K6" s="10" t="s">
        <v>2</v>
      </c>
      <c r="L6" s="7" t="s">
        <v>3</v>
      </c>
      <c r="M6" s="7" t="s">
        <v>4</v>
      </c>
      <c r="N6" s="10" t="s">
        <v>2</v>
      </c>
      <c r="O6" s="7" t="s">
        <v>3</v>
      </c>
      <c r="P6" s="11" t="s">
        <v>4</v>
      </c>
      <c r="Q6" s="12" t="s">
        <v>2</v>
      </c>
      <c r="R6" s="7" t="s">
        <v>3</v>
      </c>
      <c r="S6" s="7" t="s">
        <v>4</v>
      </c>
      <c r="T6" s="7" t="s">
        <v>2</v>
      </c>
      <c r="U6" s="7" t="s">
        <v>3</v>
      </c>
      <c r="V6" s="7" t="s">
        <v>4</v>
      </c>
      <c r="W6" s="7" t="s">
        <v>2</v>
      </c>
      <c r="X6" s="7" t="s">
        <v>3</v>
      </c>
      <c r="Y6" s="7" t="s">
        <v>4</v>
      </c>
      <c r="Z6" s="31" t="s">
        <v>5</v>
      </c>
    </row>
    <row r="7" spans="1:26" ht="29.25" customHeight="1">
      <c r="A7" s="14"/>
      <c r="B7" s="2"/>
      <c r="C7" s="13"/>
      <c r="D7" s="64"/>
      <c r="E7" s="13"/>
      <c r="F7" s="13"/>
      <c r="G7" s="13"/>
      <c r="H7" s="13"/>
      <c r="I7" s="13"/>
      <c r="J7" s="13"/>
      <c r="K7" s="14"/>
      <c r="L7" s="13"/>
      <c r="M7" s="13"/>
      <c r="N7" s="15"/>
      <c r="O7" s="16"/>
      <c r="P7" s="17"/>
      <c r="Q7" s="2"/>
      <c r="R7" s="13"/>
      <c r="S7" s="13"/>
      <c r="T7" s="13"/>
      <c r="U7" s="13"/>
      <c r="V7" s="13"/>
      <c r="W7" s="13"/>
      <c r="X7" s="13"/>
      <c r="Y7" s="13"/>
      <c r="Z7" s="33"/>
    </row>
    <row r="8" spans="1:26" ht="29.25" customHeight="1">
      <c r="A8" s="8"/>
      <c r="B8" s="3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2"/>
    </row>
    <row r="9" spans="1:26" ht="29.25" customHeight="1">
      <c r="A9" s="36" t="s">
        <v>45</v>
      </c>
      <c r="B9" s="37"/>
      <c r="C9" s="18">
        <v>12218</v>
      </c>
      <c r="D9" s="19">
        <v>12011</v>
      </c>
      <c r="E9" s="19">
        <v>11844</v>
      </c>
      <c r="F9" s="19">
        <v>6060</v>
      </c>
      <c r="G9" s="19">
        <v>5784</v>
      </c>
      <c r="H9" s="19">
        <v>86</v>
      </c>
      <c r="I9" s="19">
        <v>57</v>
      </c>
      <c r="J9" s="19">
        <v>29</v>
      </c>
      <c r="K9" s="19">
        <v>81</v>
      </c>
      <c r="L9" s="19">
        <v>38</v>
      </c>
      <c r="M9" s="19">
        <v>43</v>
      </c>
      <c r="N9" s="20">
        <v>160</v>
      </c>
      <c r="O9" s="20">
        <v>131</v>
      </c>
      <c r="P9" s="20">
        <v>29</v>
      </c>
      <c r="Q9" s="20">
        <v>47</v>
      </c>
      <c r="R9" s="20">
        <v>35</v>
      </c>
      <c r="S9" s="20">
        <v>12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34" t="s">
        <v>40</v>
      </c>
    </row>
    <row r="10" spans="1:26" ht="29.25" customHeight="1">
      <c r="A10" s="8"/>
      <c r="B10" s="3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32"/>
    </row>
    <row r="11" spans="1:26" ht="29.25" customHeight="1">
      <c r="A11" s="38" t="s">
        <v>53</v>
      </c>
      <c r="B11" s="39"/>
      <c r="C11" s="18">
        <f>SUM(C13:C31)</f>
        <v>11647</v>
      </c>
      <c r="D11" s="19">
        <f aca="true" t="shared" si="0" ref="D11:Y11">SUM(D13:D31)</f>
        <v>11430</v>
      </c>
      <c r="E11" s="19">
        <f t="shared" si="0"/>
        <v>11283</v>
      </c>
      <c r="F11" s="19">
        <f t="shared" si="0"/>
        <v>5752</v>
      </c>
      <c r="G11" s="19">
        <f t="shared" si="0"/>
        <v>5531</v>
      </c>
      <c r="H11" s="19">
        <f t="shared" si="0"/>
        <v>76</v>
      </c>
      <c r="I11" s="19">
        <f t="shared" si="0"/>
        <v>40</v>
      </c>
      <c r="J11" s="19">
        <f t="shared" si="0"/>
        <v>36</v>
      </c>
      <c r="K11" s="19">
        <f t="shared" si="0"/>
        <v>71</v>
      </c>
      <c r="L11" s="19">
        <f t="shared" si="0"/>
        <v>39</v>
      </c>
      <c r="M11" s="19">
        <f t="shared" si="0"/>
        <v>32</v>
      </c>
      <c r="N11" s="20">
        <f t="shared" si="0"/>
        <v>160</v>
      </c>
      <c r="O11" s="20">
        <f t="shared" si="0"/>
        <v>143</v>
      </c>
      <c r="P11" s="20">
        <f t="shared" si="0"/>
        <v>17</v>
      </c>
      <c r="Q11" s="20">
        <f t="shared" si="0"/>
        <v>57</v>
      </c>
      <c r="R11" s="20">
        <f t="shared" si="0"/>
        <v>29</v>
      </c>
      <c r="S11" s="20">
        <f t="shared" si="0"/>
        <v>28</v>
      </c>
      <c r="T11" s="20">
        <f t="shared" si="0"/>
        <v>0</v>
      </c>
      <c r="U11" s="20">
        <f t="shared" si="0"/>
        <v>0</v>
      </c>
      <c r="V11" s="20">
        <f t="shared" si="0"/>
        <v>0</v>
      </c>
      <c r="W11" s="20">
        <f t="shared" si="0"/>
        <v>0</v>
      </c>
      <c r="X11" s="20">
        <f t="shared" si="0"/>
        <v>0</v>
      </c>
      <c r="Y11" s="20">
        <f t="shared" si="0"/>
        <v>0</v>
      </c>
      <c r="Z11" s="31" t="s">
        <v>54</v>
      </c>
    </row>
    <row r="12" spans="1:26" ht="29.25" customHeight="1">
      <c r="A12" s="14"/>
      <c r="B12" s="2"/>
      <c r="C12" s="2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33"/>
    </row>
    <row r="13" spans="1:26" ht="29.25" customHeight="1">
      <c r="A13" s="22" t="s">
        <v>6</v>
      </c>
      <c r="B13" s="23"/>
      <c r="C13" s="21">
        <f aca="true" t="shared" si="1" ref="C13:C26">D13+N13+Q13+T13+W13</f>
        <v>4544</v>
      </c>
      <c r="D13" s="20">
        <f>E13+H13+K13</f>
        <v>4433</v>
      </c>
      <c r="E13" s="20">
        <f>F13+G13</f>
        <v>4355</v>
      </c>
      <c r="F13" s="20">
        <v>2232</v>
      </c>
      <c r="G13" s="20">
        <v>2123</v>
      </c>
      <c r="H13" s="20">
        <f>I13+J13</f>
        <v>34</v>
      </c>
      <c r="I13" s="20">
        <v>19</v>
      </c>
      <c r="J13" s="20">
        <v>15</v>
      </c>
      <c r="K13" s="20">
        <f>L13+M13</f>
        <v>44</v>
      </c>
      <c r="L13" s="20">
        <v>26</v>
      </c>
      <c r="M13" s="20">
        <v>18</v>
      </c>
      <c r="N13" s="20">
        <f>O13+P13</f>
        <v>94</v>
      </c>
      <c r="O13" s="20">
        <v>85</v>
      </c>
      <c r="P13" s="20">
        <v>9</v>
      </c>
      <c r="Q13" s="20">
        <f>R13+S13</f>
        <v>17</v>
      </c>
      <c r="R13" s="20">
        <v>10</v>
      </c>
      <c r="S13" s="20">
        <v>7</v>
      </c>
      <c r="T13" s="20">
        <f>U13+V13</f>
        <v>0</v>
      </c>
      <c r="U13" s="20">
        <v>0</v>
      </c>
      <c r="V13" s="20">
        <v>0</v>
      </c>
      <c r="W13" s="20">
        <f>X13+Y13</f>
        <v>0</v>
      </c>
      <c r="X13" s="20">
        <v>0</v>
      </c>
      <c r="Y13" s="20">
        <v>0</v>
      </c>
      <c r="Z13" s="31" t="s">
        <v>7</v>
      </c>
    </row>
    <row r="14" spans="1:26" ht="29.25" customHeight="1">
      <c r="A14" s="22" t="s">
        <v>8</v>
      </c>
      <c r="B14" s="23"/>
      <c r="C14" s="21">
        <f t="shared" si="1"/>
        <v>1017</v>
      </c>
      <c r="D14" s="20">
        <f aca="true" t="shared" si="2" ref="D14:D31">E14+H14+K14</f>
        <v>1007</v>
      </c>
      <c r="E14" s="20">
        <f aca="true" t="shared" si="3" ref="E14:E31">F14+G14</f>
        <v>987</v>
      </c>
      <c r="F14" s="20">
        <v>483</v>
      </c>
      <c r="G14" s="20">
        <v>504</v>
      </c>
      <c r="H14" s="20">
        <f aca="true" t="shared" si="4" ref="H14:H31">I14+J14</f>
        <v>15</v>
      </c>
      <c r="I14" s="20">
        <v>10</v>
      </c>
      <c r="J14" s="20">
        <v>5</v>
      </c>
      <c r="K14" s="20">
        <f aca="true" t="shared" si="5" ref="K14:K31">L14+M14</f>
        <v>5</v>
      </c>
      <c r="L14" s="20">
        <v>2</v>
      </c>
      <c r="M14" s="20">
        <v>3</v>
      </c>
      <c r="N14" s="20">
        <f aca="true" t="shared" si="6" ref="N14:N31">O14+P14</f>
        <v>4</v>
      </c>
      <c r="O14" s="20">
        <v>4</v>
      </c>
      <c r="P14" s="20">
        <v>0</v>
      </c>
      <c r="Q14" s="20">
        <f aca="true" t="shared" si="7" ref="Q14:Q31">R14+S14</f>
        <v>6</v>
      </c>
      <c r="R14" s="20">
        <v>1</v>
      </c>
      <c r="S14" s="20">
        <v>5</v>
      </c>
      <c r="T14" s="20">
        <f aca="true" t="shared" si="8" ref="T14:T31">U14+V14</f>
        <v>0</v>
      </c>
      <c r="U14" s="20">
        <v>0</v>
      </c>
      <c r="V14" s="20">
        <v>0</v>
      </c>
      <c r="W14" s="20">
        <f aca="true" t="shared" si="9" ref="W14:W31">X14+Y14</f>
        <v>0</v>
      </c>
      <c r="X14" s="20">
        <v>0</v>
      </c>
      <c r="Y14" s="20">
        <v>0</v>
      </c>
      <c r="Z14" s="31" t="s">
        <v>9</v>
      </c>
    </row>
    <row r="15" spans="1:26" ht="29.25" customHeight="1">
      <c r="A15" s="22" t="s">
        <v>10</v>
      </c>
      <c r="B15" s="23"/>
      <c r="C15" s="21">
        <f t="shared" si="1"/>
        <v>922</v>
      </c>
      <c r="D15" s="20">
        <f t="shared" si="2"/>
        <v>907</v>
      </c>
      <c r="E15" s="20">
        <f t="shared" si="3"/>
        <v>895</v>
      </c>
      <c r="F15" s="20">
        <v>473</v>
      </c>
      <c r="G15" s="20">
        <v>422</v>
      </c>
      <c r="H15" s="20">
        <f t="shared" si="4"/>
        <v>11</v>
      </c>
      <c r="I15" s="20">
        <v>4</v>
      </c>
      <c r="J15" s="20">
        <v>7</v>
      </c>
      <c r="K15" s="20">
        <f t="shared" si="5"/>
        <v>1</v>
      </c>
      <c r="L15" s="20">
        <v>0</v>
      </c>
      <c r="M15" s="20">
        <v>1</v>
      </c>
      <c r="N15" s="20">
        <f t="shared" si="6"/>
        <v>9</v>
      </c>
      <c r="O15" s="20">
        <v>9</v>
      </c>
      <c r="P15" s="20">
        <v>0</v>
      </c>
      <c r="Q15" s="20">
        <f t="shared" si="7"/>
        <v>6</v>
      </c>
      <c r="R15" s="20">
        <v>2</v>
      </c>
      <c r="S15" s="20">
        <v>4</v>
      </c>
      <c r="T15" s="20">
        <f t="shared" si="8"/>
        <v>0</v>
      </c>
      <c r="U15" s="20">
        <v>0</v>
      </c>
      <c r="V15" s="20">
        <v>0</v>
      </c>
      <c r="W15" s="20">
        <f t="shared" si="9"/>
        <v>0</v>
      </c>
      <c r="X15" s="20">
        <v>0</v>
      </c>
      <c r="Y15" s="20">
        <v>0</v>
      </c>
      <c r="Z15" s="31" t="s">
        <v>11</v>
      </c>
    </row>
    <row r="16" spans="1:26" ht="29.25" customHeight="1">
      <c r="A16" s="22" t="s">
        <v>12</v>
      </c>
      <c r="B16" s="23"/>
      <c r="C16" s="21">
        <f t="shared" si="1"/>
        <v>795</v>
      </c>
      <c r="D16" s="20">
        <f t="shared" si="2"/>
        <v>787</v>
      </c>
      <c r="E16" s="20">
        <f t="shared" si="3"/>
        <v>780</v>
      </c>
      <c r="F16" s="20">
        <v>377</v>
      </c>
      <c r="G16" s="20">
        <v>403</v>
      </c>
      <c r="H16" s="20">
        <f t="shared" si="4"/>
        <v>7</v>
      </c>
      <c r="I16" s="20">
        <v>2</v>
      </c>
      <c r="J16" s="20">
        <v>5</v>
      </c>
      <c r="K16" s="20">
        <f t="shared" si="5"/>
        <v>0</v>
      </c>
      <c r="L16" s="20">
        <v>0</v>
      </c>
      <c r="M16" s="20">
        <v>0</v>
      </c>
      <c r="N16" s="20">
        <f t="shared" si="6"/>
        <v>7</v>
      </c>
      <c r="O16" s="20">
        <v>7</v>
      </c>
      <c r="P16" s="20">
        <v>0</v>
      </c>
      <c r="Q16" s="20">
        <f t="shared" si="7"/>
        <v>1</v>
      </c>
      <c r="R16" s="20">
        <v>1</v>
      </c>
      <c r="S16" s="20">
        <v>0</v>
      </c>
      <c r="T16" s="20">
        <f t="shared" si="8"/>
        <v>0</v>
      </c>
      <c r="U16" s="20">
        <v>0</v>
      </c>
      <c r="V16" s="20">
        <v>0</v>
      </c>
      <c r="W16" s="20">
        <f t="shared" si="9"/>
        <v>0</v>
      </c>
      <c r="X16" s="20">
        <v>0</v>
      </c>
      <c r="Y16" s="20">
        <v>0</v>
      </c>
      <c r="Z16" s="31" t="s">
        <v>13</v>
      </c>
    </row>
    <row r="17" spans="1:26" ht="29.25" customHeight="1">
      <c r="A17" s="22" t="s">
        <v>14</v>
      </c>
      <c r="B17" s="23"/>
      <c r="C17" s="21">
        <f t="shared" si="1"/>
        <v>781</v>
      </c>
      <c r="D17" s="20">
        <f t="shared" si="2"/>
        <v>773</v>
      </c>
      <c r="E17" s="20">
        <f t="shared" si="3"/>
        <v>770</v>
      </c>
      <c r="F17" s="20">
        <v>380</v>
      </c>
      <c r="G17" s="20">
        <v>390</v>
      </c>
      <c r="H17" s="20">
        <f t="shared" si="4"/>
        <v>0</v>
      </c>
      <c r="I17" s="20">
        <v>0</v>
      </c>
      <c r="J17" s="20">
        <v>0</v>
      </c>
      <c r="K17" s="20">
        <f t="shared" si="5"/>
        <v>3</v>
      </c>
      <c r="L17" s="20">
        <v>1</v>
      </c>
      <c r="M17" s="20">
        <v>2</v>
      </c>
      <c r="N17" s="20">
        <f t="shared" si="6"/>
        <v>5</v>
      </c>
      <c r="O17" s="20">
        <v>3</v>
      </c>
      <c r="P17" s="20">
        <v>2</v>
      </c>
      <c r="Q17" s="20">
        <f t="shared" si="7"/>
        <v>3</v>
      </c>
      <c r="R17" s="20">
        <v>3</v>
      </c>
      <c r="S17" s="20">
        <v>0</v>
      </c>
      <c r="T17" s="20">
        <f t="shared" si="8"/>
        <v>0</v>
      </c>
      <c r="U17" s="20">
        <v>0</v>
      </c>
      <c r="V17" s="20">
        <v>0</v>
      </c>
      <c r="W17" s="20">
        <f t="shared" si="9"/>
        <v>0</v>
      </c>
      <c r="X17" s="20">
        <v>0</v>
      </c>
      <c r="Y17" s="20">
        <v>0</v>
      </c>
      <c r="Z17" s="31" t="s">
        <v>15</v>
      </c>
    </row>
    <row r="18" spans="1:26" ht="29.25" customHeight="1">
      <c r="A18" s="22" t="s">
        <v>16</v>
      </c>
      <c r="B18" s="23"/>
      <c r="C18" s="21">
        <f t="shared" si="1"/>
        <v>394</v>
      </c>
      <c r="D18" s="20">
        <f t="shared" si="2"/>
        <v>379</v>
      </c>
      <c r="E18" s="20">
        <f t="shared" si="3"/>
        <v>378</v>
      </c>
      <c r="F18" s="20">
        <v>201</v>
      </c>
      <c r="G18" s="20">
        <v>177</v>
      </c>
      <c r="H18" s="20">
        <f t="shared" si="4"/>
        <v>0</v>
      </c>
      <c r="I18" s="20">
        <v>0</v>
      </c>
      <c r="J18" s="20">
        <v>0</v>
      </c>
      <c r="K18" s="20">
        <f t="shared" si="5"/>
        <v>1</v>
      </c>
      <c r="L18" s="20">
        <v>0</v>
      </c>
      <c r="M18" s="20">
        <v>1</v>
      </c>
      <c r="N18" s="20">
        <f t="shared" si="6"/>
        <v>11</v>
      </c>
      <c r="O18" s="20">
        <v>11</v>
      </c>
      <c r="P18" s="20">
        <v>0</v>
      </c>
      <c r="Q18" s="20">
        <f t="shared" si="7"/>
        <v>4</v>
      </c>
      <c r="R18" s="20">
        <v>0</v>
      </c>
      <c r="S18" s="20">
        <v>4</v>
      </c>
      <c r="T18" s="20">
        <f t="shared" si="8"/>
        <v>0</v>
      </c>
      <c r="U18" s="20">
        <v>0</v>
      </c>
      <c r="V18" s="20">
        <v>0</v>
      </c>
      <c r="W18" s="20">
        <f t="shared" si="9"/>
        <v>0</v>
      </c>
      <c r="X18" s="20">
        <v>0</v>
      </c>
      <c r="Y18" s="20">
        <v>0</v>
      </c>
      <c r="Z18" s="31" t="s">
        <v>17</v>
      </c>
    </row>
    <row r="19" spans="1:26" ht="29.25" customHeight="1">
      <c r="A19" s="22" t="s">
        <v>18</v>
      </c>
      <c r="B19" s="23"/>
      <c r="C19" s="21">
        <f t="shared" si="1"/>
        <v>202</v>
      </c>
      <c r="D19" s="20">
        <f t="shared" si="2"/>
        <v>201</v>
      </c>
      <c r="E19" s="20">
        <f t="shared" si="3"/>
        <v>198</v>
      </c>
      <c r="F19" s="20">
        <v>103</v>
      </c>
      <c r="G19" s="20">
        <v>95</v>
      </c>
      <c r="H19" s="20">
        <f t="shared" si="4"/>
        <v>1</v>
      </c>
      <c r="I19" s="20">
        <v>0</v>
      </c>
      <c r="J19" s="20">
        <v>1</v>
      </c>
      <c r="K19" s="20">
        <f t="shared" si="5"/>
        <v>2</v>
      </c>
      <c r="L19" s="20">
        <v>0</v>
      </c>
      <c r="M19" s="20">
        <v>2</v>
      </c>
      <c r="N19" s="20">
        <f t="shared" si="6"/>
        <v>1</v>
      </c>
      <c r="O19" s="20">
        <v>0</v>
      </c>
      <c r="P19" s="20">
        <v>1</v>
      </c>
      <c r="Q19" s="20">
        <f t="shared" si="7"/>
        <v>0</v>
      </c>
      <c r="R19" s="20">
        <v>0</v>
      </c>
      <c r="S19" s="20">
        <v>0</v>
      </c>
      <c r="T19" s="20">
        <f t="shared" si="8"/>
        <v>0</v>
      </c>
      <c r="U19" s="20">
        <v>0</v>
      </c>
      <c r="V19" s="20">
        <v>0</v>
      </c>
      <c r="W19" s="20">
        <f t="shared" si="9"/>
        <v>0</v>
      </c>
      <c r="X19" s="20">
        <v>0</v>
      </c>
      <c r="Y19" s="20">
        <v>0</v>
      </c>
      <c r="Z19" s="31" t="s">
        <v>19</v>
      </c>
    </row>
    <row r="20" spans="1:26" ht="29.25" customHeight="1">
      <c r="A20" s="22" t="s">
        <v>20</v>
      </c>
      <c r="B20" s="23"/>
      <c r="C20" s="21">
        <f t="shared" si="1"/>
        <v>222</v>
      </c>
      <c r="D20" s="20">
        <f t="shared" si="2"/>
        <v>219</v>
      </c>
      <c r="E20" s="20">
        <f t="shared" si="3"/>
        <v>217</v>
      </c>
      <c r="F20" s="20">
        <v>119</v>
      </c>
      <c r="G20" s="20">
        <v>98</v>
      </c>
      <c r="H20" s="20">
        <f t="shared" si="4"/>
        <v>0</v>
      </c>
      <c r="I20" s="20">
        <v>0</v>
      </c>
      <c r="J20" s="20">
        <v>0</v>
      </c>
      <c r="K20" s="20">
        <f t="shared" si="5"/>
        <v>2</v>
      </c>
      <c r="L20" s="20">
        <v>1</v>
      </c>
      <c r="M20" s="20">
        <v>1</v>
      </c>
      <c r="N20" s="20">
        <f t="shared" si="6"/>
        <v>3</v>
      </c>
      <c r="O20" s="20">
        <v>3</v>
      </c>
      <c r="P20" s="20">
        <v>0</v>
      </c>
      <c r="Q20" s="20">
        <f t="shared" si="7"/>
        <v>0</v>
      </c>
      <c r="R20" s="20">
        <v>0</v>
      </c>
      <c r="S20" s="20">
        <v>0</v>
      </c>
      <c r="T20" s="20">
        <f t="shared" si="8"/>
        <v>0</v>
      </c>
      <c r="U20" s="20">
        <v>0</v>
      </c>
      <c r="V20" s="20">
        <v>0</v>
      </c>
      <c r="W20" s="20">
        <f t="shared" si="9"/>
        <v>0</v>
      </c>
      <c r="X20" s="20">
        <v>0</v>
      </c>
      <c r="Y20" s="20">
        <v>0</v>
      </c>
      <c r="Z20" s="31" t="s">
        <v>21</v>
      </c>
    </row>
    <row r="21" spans="1:26" ht="29.25" customHeight="1">
      <c r="A21" s="22" t="s">
        <v>22</v>
      </c>
      <c r="B21" s="23"/>
      <c r="C21" s="21">
        <f t="shared" si="1"/>
        <v>257</v>
      </c>
      <c r="D21" s="20">
        <f t="shared" si="2"/>
        <v>252</v>
      </c>
      <c r="E21" s="20">
        <f t="shared" si="3"/>
        <v>249</v>
      </c>
      <c r="F21" s="20">
        <v>126</v>
      </c>
      <c r="G21" s="20">
        <v>123</v>
      </c>
      <c r="H21" s="20">
        <f t="shared" si="4"/>
        <v>1</v>
      </c>
      <c r="I21" s="20">
        <v>0</v>
      </c>
      <c r="J21" s="20">
        <v>1</v>
      </c>
      <c r="K21" s="20">
        <f t="shared" si="5"/>
        <v>2</v>
      </c>
      <c r="L21" s="20">
        <v>2</v>
      </c>
      <c r="M21" s="20">
        <v>0</v>
      </c>
      <c r="N21" s="20">
        <f t="shared" si="6"/>
        <v>3</v>
      </c>
      <c r="O21" s="20">
        <v>3</v>
      </c>
      <c r="P21" s="20">
        <v>0</v>
      </c>
      <c r="Q21" s="20">
        <f t="shared" si="7"/>
        <v>2</v>
      </c>
      <c r="R21" s="20">
        <v>2</v>
      </c>
      <c r="S21" s="20">
        <v>0</v>
      </c>
      <c r="T21" s="20">
        <f t="shared" si="8"/>
        <v>0</v>
      </c>
      <c r="U21" s="20">
        <v>0</v>
      </c>
      <c r="V21" s="20">
        <v>0</v>
      </c>
      <c r="W21" s="20">
        <f t="shared" si="9"/>
        <v>0</v>
      </c>
      <c r="X21" s="20">
        <v>0</v>
      </c>
      <c r="Y21" s="20">
        <v>0</v>
      </c>
      <c r="Z21" s="31" t="s">
        <v>23</v>
      </c>
    </row>
    <row r="22" spans="1:26" ht="29.25" customHeight="1">
      <c r="A22" s="22" t="s">
        <v>24</v>
      </c>
      <c r="B22" s="23"/>
      <c r="C22" s="21">
        <f t="shared" si="1"/>
        <v>302</v>
      </c>
      <c r="D22" s="20">
        <f t="shared" si="2"/>
        <v>297</v>
      </c>
      <c r="E22" s="20">
        <f t="shared" si="3"/>
        <v>296</v>
      </c>
      <c r="F22" s="20">
        <v>149</v>
      </c>
      <c r="G22" s="20">
        <v>147</v>
      </c>
      <c r="H22" s="20">
        <f t="shared" si="4"/>
        <v>1</v>
      </c>
      <c r="I22" s="20">
        <v>1</v>
      </c>
      <c r="J22" s="20">
        <v>0</v>
      </c>
      <c r="K22" s="20">
        <f t="shared" si="5"/>
        <v>0</v>
      </c>
      <c r="L22" s="20">
        <v>0</v>
      </c>
      <c r="M22" s="20">
        <v>0</v>
      </c>
      <c r="N22" s="20">
        <f t="shared" si="6"/>
        <v>3</v>
      </c>
      <c r="O22" s="20">
        <v>2</v>
      </c>
      <c r="P22" s="20">
        <v>1</v>
      </c>
      <c r="Q22" s="20">
        <f t="shared" si="7"/>
        <v>2</v>
      </c>
      <c r="R22" s="20">
        <v>2</v>
      </c>
      <c r="S22" s="20">
        <v>0</v>
      </c>
      <c r="T22" s="20">
        <f t="shared" si="8"/>
        <v>0</v>
      </c>
      <c r="U22" s="20">
        <v>0</v>
      </c>
      <c r="V22" s="20">
        <v>0</v>
      </c>
      <c r="W22" s="20">
        <f t="shared" si="9"/>
        <v>0</v>
      </c>
      <c r="X22" s="20">
        <v>0</v>
      </c>
      <c r="Y22" s="20">
        <v>0</v>
      </c>
      <c r="Z22" s="31" t="s">
        <v>25</v>
      </c>
    </row>
    <row r="23" spans="1:26" ht="29.25" customHeight="1">
      <c r="A23" s="22" t="s">
        <v>26</v>
      </c>
      <c r="B23" s="23"/>
      <c r="C23" s="21">
        <f t="shared" si="1"/>
        <v>616</v>
      </c>
      <c r="D23" s="20">
        <f t="shared" si="2"/>
        <v>607</v>
      </c>
      <c r="E23" s="20">
        <f t="shared" si="3"/>
        <v>601</v>
      </c>
      <c r="F23" s="20">
        <v>325</v>
      </c>
      <c r="G23" s="20">
        <v>276</v>
      </c>
      <c r="H23" s="20">
        <f t="shared" si="4"/>
        <v>3</v>
      </c>
      <c r="I23" s="20">
        <v>3</v>
      </c>
      <c r="J23" s="20">
        <v>0</v>
      </c>
      <c r="K23" s="20">
        <f t="shared" si="5"/>
        <v>3</v>
      </c>
      <c r="L23" s="20">
        <v>2</v>
      </c>
      <c r="M23" s="20">
        <v>1</v>
      </c>
      <c r="N23" s="20">
        <f t="shared" si="6"/>
        <v>2</v>
      </c>
      <c r="O23" s="20">
        <v>2</v>
      </c>
      <c r="P23" s="20">
        <v>0</v>
      </c>
      <c r="Q23" s="20">
        <f t="shared" si="7"/>
        <v>7</v>
      </c>
      <c r="R23" s="20">
        <v>4</v>
      </c>
      <c r="S23" s="20">
        <v>3</v>
      </c>
      <c r="T23" s="20">
        <f t="shared" si="8"/>
        <v>0</v>
      </c>
      <c r="U23" s="20">
        <v>0</v>
      </c>
      <c r="V23" s="20">
        <v>0</v>
      </c>
      <c r="W23" s="20">
        <f t="shared" si="9"/>
        <v>0</v>
      </c>
      <c r="X23" s="20">
        <v>0</v>
      </c>
      <c r="Y23" s="20">
        <v>0</v>
      </c>
      <c r="Z23" s="31" t="s">
        <v>27</v>
      </c>
    </row>
    <row r="24" spans="1:26" ht="29.25" customHeight="1">
      <c r="A24" s="22" t="s">
        <v>34</v>
      </c>
      <c r="B24" s="23"/>
      <c r="C24" s="21">
        <f t="shared" si="1"/>
        <v>323</v>
      </c>
      <c r="D24" s="20">
        <f t="shared" si="2"/>
        <v>319</v>
      </c>
      <c r="E24" s="20">
        <f t="shared" si="3"/>
        <v>317</v>
      </c>
      <c r="F24" s="20">
        <v>146</v>
      </c>
      <c r="G24" s="20">
        <v>171</v>
      </c>
      <c r="H24" s="20">
        <f t="shared" si="4"/>
        <v>1</v>
      </c>
      <c r="I24" s="20">
        <v>0</v>
      </c>
      <c r="J24" s="20">
        <v>1</v>
      </c>
      <c r="K24" s="20">
        <f t="shared" si="5"/>
        <v>1</v>
      </c>
      <c r="L24" s="20">
        <v>0</v>
      </c>
      <c r="M24" s="20">
        <v>1</v>
      </c>
      <c r="N24" s="20">
        <f t="shared" si="6"/>
        <v>3</v>
      </c>
      <c r="O24" s="20">
        <v>2</v>
      </c>
      <c r="P24" s="20">
        <v>1</v>
      </c>
      <c r="Q24" s="20">
        <f t="shared" si="7"/>
        <v>1</v>
      </c>
      <c r="R24" s="20">
        <v>1</v>
      </c>
      <c r="S24" s="20">
        <v>0</v>
      </c>
      <c r="T24" s="20">
        <f t="shared" si="8"/>
        <v>0</v>
      </c>
      <c r="U24" s="20">
        <v>0</v>
      </c>
      <c r="V24" s="20">
        <v>0</v>
      </c>
      <c r="W24" s="20">
        <f t="shared" si="9"/>
        <v>0</v>
      </c>
      <c r="X24" s="20">
        <v>0</v>
      </c>
      <c r="Y24" s="20">
        <v>0</v>
      </c>
      <c r="Z24" s="31" t="s">
        <v>35</v>
      </c>
    </row>
    <row r="25" spans="1:26" ht="29.25" customHeight="1">
      <c r="A25" s="22" t="s">
        <v>36</v>
      </c>
      <c r="B25" s="23"/>
      <c r="C25" s="21">
        <f t="shared" si="1"/>
        <v>336</v>
      </c>
      <c r="D25" s="20">
        <f>E25+H25+K25</f>
        <v>332</v>
      </c>
      <c r="E25" s="20">
        <f>F25+G25</f>
        <v>329</v>
      </c>
      <c r="F25" s="20">
        <v>162</v>
      </c>
      <c r="G25" s="20">
        <v>167</v>
      </c>
      <c r="H25" s="20">
        <f>I25+J25</f>
        <v>0</v>
      </c>
      <c r="I25" s="20">
        <v>0</v>
      </c>
      <c r="J25" s="20">
        <v>0</v>
      </c>
      <c r="K25" s="20">
        <f>L25+M25</f>
        <v>3</v>
      </c>
      <c r="L25" s="20">
        <v>1</v>
      </c>
      <c r="M25" s="20">
        <v>2</v>
      </c>
      <c r="N25" s="20">
        <f>O25+P25</f>
        <v>2</v>
      </c>
      <c r="O25" s="20">
        <v>0</v>
      </c>
      <c r="P25" s="20">
        <v>2</v>
      </c>
      <c r="Q25" s="20">
        <f>R25+S25</f>
        <v>2</v>
      </c>
      <c r="R25" s="20">
        <v>0</v>
      </c>
      <c r="S25" s="20">
        <v>2</v>
      </c>
      <c r="T25" s="20">
        <f>U25+V25</f>
        <v>0</v>
      </c>
      <c r="U25" s="20">
        <v>0</v>
      </c>
      <c r="V25" s="20">
        <v>0</v>
      </c>
      <c r="W25" s="20">
        <f>X25+Y25</f>
        <v>0</v>
      </c>
      <c r="X25" s="20">
        <v>0</v>
      </c>
      <c r="Y25" s="20">
        <v>0</v>
      </c>
      <c r="Z25" s="31" t="s">
        <v>38</v>
      </c>
    </row>
    <row r="26" spans="1:26" ht="29.25" customHeight="1">
      <c r="A26" s="22" t="s">
        <v>37</v>
      </c>
      <c r="B26" s="23"/>
      <c r="C26" s="21">
        <f t="shared" si="1"/>
        <v>320</v>
      </c>
      <c r="D26" s="20">
        <f>E26+H26+K26</f>
        <v>312</v>
      </c>
      <c r="E26" s="20">
        <f>F26+G26</f>
        <v>312</v>
      </c>
      <c r="F26" s="20">
        <v>158</v>
      </c>
      <c r="G26" s="20">
        <v>154</v>
      </c>
      <c r="H26" s="20">
        <f>I26+J26</f>
        <v>0</v>
      </c>
      <c r="I26" s="20">
        <v>0</v>
      </c>
      <c r="J26" s="20">
        <v>0</v>
      </c>
      <c r="K26" s="20">
        <f>L26+M26</f>
        <v>0</v>
      </c>
      <c r="L26" s="20">
        <v>0</v>
      </c>
      <c r="M26" s="20">
        <v>0</v>
      </c>
      <c r="N26" s="20">
        <f>O26+P26</f>
        <v>4</v>
      </c>
      <c r="O26" s="20">
        <v>4</v>
      </c>
      <c r="P26" s="20">
        <v>0</v>
      </c>
      <c r="Q26" s="20">
        <f>R26+S26</f>
        <v>4</v>
      </c>
      <c r="R26" s="20">
        <v>2</v>
      </c>
      <c r="S26" s="20">
        <v>2</v>
      </c>
      <c r="T26" s="20">
        <f>U26+V26</f>
        <v>0</v>
      </c>
      <c r="U26" s="20">
        <v>0</v>
      </c>
      <c r="V26" s="20">
        <v>0</v>
      </c>
      <c r="W26" s="20">
        <f>X26+Y26</f>
        <v>0</v>
      </c>
      <c r="X26" s="20">
        <v>0</v>
      </c>
      <c r="Y26" s="20">
        <v>0</v>
      </c>
      <c r="Z26" s="31" t="s">
        <v>39</v>
      </c>
    </row>
    <row r="27" spans="1:26" ht="29.25" customHeight="1">
      <c r="A27" s="8"/>
      <c r="B27" s="3"/>
      <c r="C27" s="2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33"/>
    </row>
    <row r="28" spans="1:26" ht="29.25" customHeight="1">
      <c r="A28" s="38" t="s">
        <v>41</v>
      </c>
      <c r="B28" s="39"/>
      <c r="C28" s="20">
        <f>D28+N28+Q28+T28+W28</f>
        <v>28</v>
      </c>
      <c r="D28" s="20">
        <f t="shared" si="2"/>
        <v>28</v>
      </c>
      <c r="E28" s="20">
        <f t="shared" si="3"/>
        <v>28</v>
      </c>
      <c r="F28" s="20">
        <v>11</v>
      </c>
      <c r="G28" s="20">
        <v>17</v>
      </c>
      <c r="H28" s="20">
        <f t="shared" si="4"/>
        <v>0</v>
      </c>
      <c r="I28" s="20">
        <v>0</v>
      </c>
      <c r="J28" s="20">
        <v>0</v>
      </c>
      <c r="K28" s="20">
        <f t="shared" si="5"/>
        <v>0</v>
      </c>
      <c r="L28" s="20">
        <v>0</v>
      </c>
      <c r="M28" s="20">
        <v>0</v>
      </c>
      <c r="N28" s="20">
        <f t="shared" si="6"/>
        <v>0</v>
      </c>
      <c r="O28" s="20">
        <v>0</v>
      </c>
      <c r="P28" s="20">
        <v>0</v>
      </c>
      <c r="Q28" s="20">
        <f t="shared" si="7"/>
        <v>0</v>
      </c>
      <c r="R28" s="20">
        <v>0</v>
      </c>
      <c r="S28" s="20">
        <v>0</v>
      </c>
      <c r="T28" s="20">
        <f t="shared" si="8"/>
        <v>0</v>
      </c>
      <c r="U28" s="20">
        <v>0</v>
      </c>
      <c r="V28" s="20">
        <v>0</v>
      </c>
      <c r="W28" s="20">
        <f t="shared" si="9"/>
        <v>0</v>
      </c>
      <c r="X28" s="20">
        <v>0</v>
      </c>
      <c r="Y28" s="20">
        <v>0</v>
      </c>
      <c r="Z28" s="31" t="s">
        <v>28</v>
      </c>
    </row>
    <row r="29" spans="1:26" ht="29.25" customHeight="1">
      <c r="A29" s="38" t="s">
        <v>42</v>
      </c>
      <c r="B29" s="39"/>
      <c r="C29" s="20">
        <f>D29+N29+Q29+T29+W29</f>
        <v>277</v>
      </c>
      <c r="D29" s="20">
        <f t="shared" si="2"/>
        <v>270</v>
      </c>
      <c r="E29" s="20">
        <f t="shared" si="3"/>
        <v>265</v>
      </c>
      <c r="F29" s="20">
        <v>136</v>
      </c>
      <c r="G29" s="20">
        <v>129</v>
      </c>
      <c r="H29" s="20">
        <f t="shared" si="4"/>
        <v>1</v>
      </c>
      <c r="I29" s="20">
        <v>0</v>
      </c>
      <c r="J29" s="20">
        <v>1</v>
      </c>
      <c r="K29" s="20">
        <f t="shared" si="5"/>
        <v>4</v>
      </c>
      <c r="L29" s="20">
        <v>4</v>
      </c>
      <c r="M29" s="20">
        <v>0</v>
      </c>
      <c r="N29" s="20">
        <f t="shared" si="6"/>
        <v>6</v>
      </c>
      <c r="O29" s="20">
        <v>5</v>
      </c>
      <c r="P29" s="20">
        <v>1</v>
      </c>
      <c r="Q29" s="20">
        <f t="shared" si="7"/>
        <v>1</v>
      </c>
      <c r="R29" s="20">
        <v>1</v>
      </c>
      <c r="S29" s="20">
        <v>0</v>
      </c>
      <c r="T29" s="20">
        <f t="shared" si="8"/>
        <v>0</v>
      </c>
      <c r="U29" s="20">
        <v>0</v>
      </c>
      <c r="V29" s="20">
        <v>0</v>
      </c>
      <c r="W29" s="20">
        <f t="shared" si="9"/>
        <v>0</v>
      </c>
      <c r="X29" s="20">
        <v>0</v>
      </c>
      <c r="Y29" s="20">
        <v>0</v>
      </c>
      <c r="Z29" s="31" t="s">
        <v>29</v>
      </c>
    </row>
    <row r="30" spans="1:26" ht="29.25" customHeight="1">
      <c r="A30" s="38" t="s">
        <v>43</v>
      </c>
      <c r="B30" s="39"/>
      <c r="C30" s="20">
        <f>D30+N30+Q30+T30+W30</f>
        <v>112</v>
      </c>
      <c r="D30" s="20">
        <f t="shared" si="2"/>
        <v>112</v>
      </c>
      <c r="E30" s="20">
        <f t="shared" si="3"/>
        <v>112</v>
      </c>
      <c r="F30" s="20">
        <v>61</v>
      </c>
      <c r="G30" s="20">
        <v>51</v>
      </c>
      <c r="H30" s="20">
        <f t="shared" si="4"/>
        <v>0</v>
      </c>
      <c r="I30" s="20">
        <v>0</v>
      </c>
      <c r="J30" s="20">
        <v>0</v>
      </c>
      <c r="K30" s="20">
        <f t="shared" si="5"/>
        <v>0</v>
      </c>
      <c r="L30" s="20">
        <v>0</v>
      </c>
      <c r="M30" s="20">
        <v>0</v>
      </c>
      <c r="N30" s="20">
        <f t="shared" si="6"/>
        <v>0</v>
      </c>
      <c r="O30" s="20">
        <v>0</v>
      </c>
      <c r="P30" s="20">
        <v>0</v>
      </c>
      <c r="Q30" s="20">
        <f t="shared" si="7"/>
        <v>0</v>
      </c>
      <c r="R30" s="20">
        <v>0</v>
      </c>
      <c r="S30" s="20">
        <v>0</v>
      </c>
      <c r="T30" s="20">
        <f t="shared" si="8"/>
        <v>0</v>
      </c>
      <c r="U30" s="20">
        <v>0</v>
      </c>
      <c r="V30" s="20">
        <v>0</v>
      </c>
      <c r="W30" s="20">
        <f t="shared" si="9"/>
        <v>0</v>
      </c>
      <c r="X30" s="20">
        <v>0</v>
      </c>
      <c r="Y30" s="20">
        <v>0</v>
      </c>
      <c r="Z30" s="31" t="s">
        <v>30</v>
      </c>
    </row>
    <row r="31" spans="1:26" ht="29.25" customHeight="1">
      <c r="A31" s="40" t="s">
        <v>44</v>
      </c>
      <c r="B31" s="41"/>
      <c r="C31" s="24">
        <f>D31+N31+Q31+T31+W31</f>
        <v>199</v>
      </c>
      <c r="D31" s="24">
        <f t="shared" si="2"/>
        <v>195</v>
      </c>
      <c r="E31" s="24">
        <f t="shared" si="3"/>
        <v>194</v>
      </c>
      <c r="F31" s="24">
        <v>110</v>
      </c>
      <c r="G31" s="24">
        <v>84</v>
      </c>
      <c r="H31" s="24">
        <f t="shared" si="4"/>
        <v>1</v>
      </c>
      <c r="I31" s="24">
        <v>1</v>
      </c>
      <c r="J31" s="24">
        <v>0</v>
      </c>
      <c r="K31" s="24">
        <f t="shared" si="5"/>
        <v>0</v>
      </c>
      <c r="L31" s="24">
        <v>0</v>
      </c>
      <c r="M31" s="24">
        <v>0</v>
      </c>
      <c r="N31" s="24">
        <f t="shared" si="6"/>
        <v>3</v>
      </c>
      <c r="O31" s="24">
        <v>3</v>
      </c>
      <c r="P31" s="24">
        <v>0</v>
      </c>
      <c r="Q31" s="24">
        <f t="shared" si="7"/>
        <v>1</v>
      </c>
      <c r="R31" s="24">
        <v>0</v>
      </c>
      <c r="S31" s="24">
        <v>1</v>
      </c>
      <c r="T31" s="24">
        <f t="shared" si="8"/>
        <v>0</v>
      </c>
      <c r="U31" s="24">
        <v>0</v>
      </c>
      <c r="V31" s="24">
        <v>0</v>
      </c>
      <c r="W31" s="24">
        <f t="shared" si="9"/>
        <v>0</v>
      </c>
      <c r="X31" s="24">
        <v>0</v>
      </c>
      <c r="Y31" s="24">
        <v>0</v>
      </c>
      <c r="Z31" s="35" t="s">
        <v>31</v>
      </c>
    </row>
  </sheetData>
  <mergeCells count="14">
    <mergeCell ref="D3:M3"/>
    <mergeCell ref="D4:D7"/>
    <mergeCell ref="H4:J4"/>
    <mergeCell ref="K4:M4"/>
    <mergeCell ref="Q3:S4"/>
    <mergeCell ref="T3:V4"/>
    <mergeCell ref="W3:Y4"/>
    <mergeCell ref="N3:P4"/>
    <mergeCell ref="A9:B9"/>
    <mergeCell ref="A11:B11"/>
    <mergeCell ref="A31:B31"/>
    <mergeCell ref="A30:B30"/>
    <mergeCell ref="A29:B29"/>
    <mergeCell ref="A28:B28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landscape" paperSize="9" scale="56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2006-07-27T02:23:21Z</cp:lastPrinted>
  <dcterms:created xsi:type="dcterms:W3CDTF">2006-10-04T05:58:16Z</dcterms:created>
  <dcterms:modified xsi:type="dcterms:W3CDTF">2006-11-15T02:38:09Z</dcterms:modified>
  <cp:category/>
  <cp:version/>
  <cp:contentType/>
  <cp:contentStatus/>
</cp:coreProperties>
</file>