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300" windowHeight="9195" activeTab="0"/>
  </bookViews>
  <sheets>
    <sheet name="第33表" sheetId="1" r:id="rId1"/>
  </sheets>
  <definedNames>
    <definedName name="_xlnm.Print_Area" localSheetId="0">'第33表'!$A$1:$K$47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<sst xmlns="http://schemas.openxmlformats.org/spreadsheetml/2006/main" count="53" uniqueCount="45">
  <si>
    <t>（専修学校）</t>
  </si>
  <si>
    <t>区　　分</t>
  </si>
  <si>
    <t>教育社会福祉関係</t>
  </si>
  <si>
    <t>土木・建築</t>
  </si>
  <si>
    <t>無線・通信</t>
  </si>
  <si>
    <t>情報処理</t>
  </si>
  <si>
    <t>看護</t>
  </si>
  <si>
    <t>歯科衛生</t>
  </si>
  <si>
    <t>歯科技工</t>
  </si>
  <si>
    <t>臨床検査</t>
  </si>
  <si>
    <t>診療放射線</t>
  </si>
  <si>
    <t>その他</t>
  </si>
  <si>
    <t>調理</t>
  </si>
  <si>
    <t>美容</t>
  </si>
  <si>
    <t>経理・簿記</t>
  </si>
  <si>
    <t>和洋裁</t>
  </si>
  <si>
    <t>計</t>
  </si>
  <si>
    <t>男</t>
  </si>
  <si>
    <t>女</t>
  </si>
  <si>
    <t>准看護</t>
  </si>
  <si>
    <t>料理</t>
  </si>
  <si>
    <t>受験・補習</t>
  </si>
  <si>
    <t>工  業  関  係</t>
  </si>
  <si>
    <t>医  療  関  係</t>
  </si>
  <si>
    <t>衛  生  関  係</t>
  </si>
  <si>
    <t>商業実務関係</t>
  </si>
  <si>
    <t>服飾・家政関係</t>
  </si>
  <si>
    <t>文化・教養関係</t>
  </si>
  <si>
    <t>その他</t>
  </si>
  <si>
    <t>測量</t>
  </si>
  <si>
    <t>電子計算機</t>
  </si>
  <si>
    <t>第33表 　学科別生徒数</t>
  </si>
  <si>
    <t>総　　　数</t>
  </si>
  <si>
    <t>国　 　立</t>
  </si>
  <si>
    <t>公　 　立</t>
  </si>
  <si>
    <t>私　 　立</t>
  </si>
  <si>
    <t>柔道整復</t>
  </si>
  <si>
    <t>　平成16年5月</t>
  </si>
  <si>
    <t>　平成17年5月</t>
  </si>
  <si>
    <t>理学・作業療法</t>
  </si>
  <si>
    <t>情報</t>
  </si>
  <si>
    <t>ビジネス</t>
  </si>
  <si>
    <t>スポーツ</t>
  </si>
  <si>
    <t>介護福祉</t>
  </si>
  <si>
    <t>社会福祉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</si>
</sst>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5">
    <font>
      <sz val="14"/>
      <name val="明朝体"/>
      <family val="3"/>
    </font>
    <font>
      <b/>
      <sz val="11"/>
      <name val="明朝体"/>
      <family val="3"/>
    </font>
    <font>
      <i/>
      <sz val="11"/>
      <name val="明朝体"/>
      <family val="3"/>
    </font>
    <font>
      <b/>
      <i/>
      <sz val="11"/>
      <name val="明朝体"/>
      <family val="3"/>
    </font>
    <font>
      <sz val="7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5">
    <xf numFmtId="176" fontId="0" fillId="2" borderId="0">
      <alignment vertical="center"/>
      <protection/>
    </xf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</cellStyleXfs>
  <cellXfs count="25">
    <xf numFmtId="3" fontId="0" fillId="2" borderId="0" xfId="0" applyNumberFormat="1" applyAlignment="1">
      <alignment vertical="center"/>
    </xf>
    <xf numFmtId="3" fontId="0" fillId="2" borderId="0" xfId="0" applyNumberFormat="1" applyAlignment="1">
      <alignment vertical="center"/>
    </xf>
    <xf numFmtId="3" fontId="0" fillId="2" borderId="0" xfId="0" applyNumberFormat="1" applyAlignment="1">
      <alignment horizontal="centerContinuous" vertical="center"/>
    </xf>
    <xf numFmtId="3" fontId="0" fillId="2" borderId="0" xfId="0" applyNumberFormat="1" applyBorder="1" applyAlignment="1">
      <alignment vertical="center"/>
    </xf>
    <xf numFmtId="3" fontId="0" fillId="2" borderId="1" xfId="0" applyNumberFormat="1" applyBorder="1" applyAlignment="1">
      <alignment vertical="center"/>
    </xf>
    <xf numFmtId="3" fontId="0" fillId="2" borderId="0" xfId="0" applyNumberFormat="1" applyAlignment="1">
      <alignment horizontal="distributed" vertical="center"/>
    </xf>
    <xf numFmtId="3" fontId="0" fillId="2" borderId="2" xfId="0" applyNumberFormat="1" applyBorder="1" applyAlignment="1">
      <alignment vertical="center"/>
    </xf>
    <xf numFmtId="3" fontId="0" fillId="2" borderId="3" xfId="0" applyNumberFormat="1" applyBorder="1" applyAlignment="1">
      <alignment vertical="center"/>
    </xf>
    <xf numFmtId="3" fontId="0" fillId="2" borderId="4" xfId="0" applyNumberFormat="1" applyBorder="1" applyAlignment="1">
      <alignment vertical="center"/>
    </xf>
    <xf numFmtId="3" fontId="0" fillId="2" borderId="0" xfId="0" applyNumberFormat="1" applyBorder="1" applyAlignment="1">
      <alignment horizontal="distributed" vertical="center"/>
    </xf>
    <xf numFmtId="3" fontId="0" fillId="2" borderId="1" xfId="0" applyNumberFormat="1" applyBorder="1" applyAlignment="1">
      <alignment horizontal="distributed" vertical="center"/>
    </xf>
    <xf numFmtId="41" fontId="0" fillId="2" borderId="0" xfId="0" applyNumberFormat="1" applyAlignment="1">
      <alignment vertical="center"/>
    </xf>
    <xf numFmtId="41" fontId="0" fillId="2" borderId="5" xfId="0" applyNumberFormat="1" applyBorder="1" applyAlignment="1">
      <alignment vertical="center"/>
    </xf>
    <xf numFmtId="41" fontId="0" fillId="2" borderId="0" xfId="0" applyNumberFormat="1" applyBorder="1" applyAlignment="1">
      <alignment vertical="center"/>
    </xf>
    <xf numFmtId="41" fontId="0" fillId="2" borderId="1" xfId="0" applyNumberFormat="1" applyBorder="1" applyAlignment="1">
      <alignment vertical="center"/>
    </xf>
    <xf numFmtId="3" fontId="0" fillId="2" borderId="6" xfId="0" applyNumberFormat="1" applyBorder="1" applyAlignment="1">
      <alignment horizontal="distributed" vertical="center"/>
    </xf>
    <xf numFmtId="3" fontId="0" fillId="2" borderId="7" xfId="0" applyNumberFormat="1" applyBorder="1" applyAlignment="1">
      <alignment horizontal="distributed" vertical="center"/>
    </xf>
    <xf numFmtId="3" fontId="0" fillId="2" borderId="0" xfId="0" applyNumberFormat="1" applyAlignment="1">
      <alignment horizontal="left" vertical="center" shrinkToFit="1"/>
    </xf>
    <xf numFmtId="3" fontId="0" fillId="2" borderId="2" xfId="0" applyNumberFormat="1" applyBorder="1" applyAlignment="1">
      <alignment horizontal="center" vertical="center"/>
    </xf>
    <xf numFmtId="3" fontId="0" fillId="2" borderId="4" xfId="0" applyNumberFormat="1" applyBorder="1" applyAlignment="1">
      <alignment horizontal="center" vertical="center"/>
    </xf>
    <xf numFmtId="3" fontId="0" fillId="2" borderId="8" xfId="0" applyNumberFormat="1" applyBorder="1" applyAlignment="1">
      <alignment horizontal="center" vertical="center"/>
    </xf>
    <xf numFmtId="3" fontId="0" fillId="2" borderId="9" xfId="0" applyNumberFormat="1" applyBorder="1" applyAlignment="1">
      <alignment horizontal="center" vertical="center"/>
    </xf>
    <xf numFmtId="3" fontId="0" fillId="2" borderId="0" xfId="0" applyNumberFormat="1" applyAlignment="1">
      <alignment horizontal="center" vertical="center"/>
    </xf>
    <xf numFmtId="3" fontId="0" fillId="2" borderId="5" xfId="0" applyNumberFormat="1" applyBorder="1" applyAlignment="1">
      <alignment horizontal="center" vertical="center"/>
    </xf>
    <xf numFmtId="3" fontId="0" fillId="2" borderId="0" xfId="0" applyNumberFormat="1" applyBorder="1" applyAlignment="1">
      <alignment horizontal="center" vertic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8"/>
  <sheetViews>
    <sheetView tabSelected="1" zoomScale="75" zoomScaleNormal="75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C8" sqref="C8"/>
    </sheetView>
  </sheetViews>
  <sheetFormatPr defaultColWidth="8.66015625" defaultRowHeight="21.75" customHeight="1"/>
  <cols>
    <col min="1" max="1" width="4.58203125" style="1" customWidth="1"/>
    <col min="2" max="2" width="12.66015625" style="1" customWidth="1"/>
    <col min="3" max="5" width="8.66015625" style="1" customWidth="1"/>
    <col min="6" max="11" width="8.16015625" style="1" customWidth="1"/>
    <col min="12" max="16384" width="8.83203125" style="1" customWidth="1"/>
  </cols>
  <sheetData>
    <row r="1" spans="2:5" ht="21.75" customHeight="1">
      <c r="B1" s="1" t="s">
        <v>31</v>
      </c>
      <c r="E1" s="1" t="s">
        <v>0</v>
      </c>
    </row>
    <row r="2" spans="1:11" ht="21.7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</row>
    <row r="3" spans="3:11" ht="21.75" customHeight="1">
      <c r="C3" s="6"/>
      <c r="D3" s="7"/>
      <c r="E3" s="7"/>
      <c r="F3" s="6"/>
      <c r="G3" s="7"/>
      <c r="H3" s="6"/>
      <c r="I3" s="7"/>
      <c r="J3" s="6"/>
      <c r="K3" s="7"/>
    </row>
    <row r="4" spans="3:11" ht="21.75" customHeight="1">
      <c r="C4" s="23" t="s">
        <v>32</v>
      </c>
      <c r="D4" s="24"/>
      <c r="E4" s="24"/>
      <c r="F4" s="23" t="s">
        <v>33</v>
      </c>
      <c r="G4" s="24"/>
      <c r="H4" s="23" t="s">
        <v>34</v>
      </c>
      <c r="I4" s="24"/>
      <c r="J4" s="23" t="s">
        <v>35</v>
      </c>
      <c r="K4" s="24"/>
    </row>
    <row r="5" spans="1:11" ht="21.75" customHeight="1">
      <c r="A5" s="22" t="s">
        <v>1</v>
      </c>
      <c r="B5" s="22"/>
      <c r="C5" s="8"/>
      <c r="D5" s="4"/>
      <c r="E5" s="4"/>
      <c r="F5" s="8"/>
      <c r="G5" s="4"/>
      <c r="H5" s="8"/>
      <c r="I5" s="4"/>
      <c r="J5" s="8"/>
      <c r="K5" s="4"/>
    </row>
    <row r="6" spans="3:11" ht="21.75" customHeight="1">
      <c r="C6" s="20" t="s">
        <v>16</v>
      </c>
      <c r="D6" s="20" t="s">
        <v>17</v>
      </c>
      <c r="E6" s="20" t="s">
        <v>18</v>
      </c>
      <c r="F6" s="20" t="s">
        <v>17</v>
      </c>
      <c r="G6" s="20" t="s">
        <v>18</v>
      </c>
      <c r="H6" s="20" t="s">
        <v>17</v>
      </c>
      <c r="I6" s="18" t="s">
        <v>18</v>
      </c>
      <c r="J6" s="20" t="s">
        <v>17</v>
      </c>
      <c r="K6" s="18" t="s">
        <v>18</v>
      </c>
    </row>
    <row r="7" spans="1:11" ht="21.75" customHeight="1">
      <c r="A7" s="4"/>
      <c r="B7" s="4"/>
      <c r="C7" s="21"/>
      <c r="D7" s="21"/>
      <c r="E7" s="21"/>
      <c r="F7" s="21"/>
      <c r="G7" s="21"/>
      <c r="H7" s="21"/>
      <c r="I7" s="19"/>
      <c r="J7" s="21"/>
      <c r="K7" s="19"/>
    </row>
    <row r="8" ht="21.75" customHeight="1">
      <c r="C8" s="6"/>
    </row>
    <row r="9" spans="1:11" ht="21.75" customHeight="1">
      <c r="A9" s="1" t="s">
        <v>37</v>
      </c>
      <c r="B9" s="5"/>
      <c r="C9" s="12">
        <v>5308</v>
      </c>
      <c r="D9" s="11">
        <v>2231</v>
      </c>
      <c r="E9" s="11">
        <v>3077</v>
      </c>
      <c r="F9" s="11">
        <v>0</v>
      </c>
      <c r="G9" s="11">
        <v>0</v>
      </c>
      <c r="H9" s="11">
        <v>0</v>
      </c>
      <c r="I9" s="11">
        <v>131</v>
      </c>
      <c r="J9" s="11">
        <v>2231</v>
      </c>
      <c r="K9" s="11">
        <v>2946</v>
      </c>
    </row>
    <row r="10" spans="3:11" ht="21.75" customHeight="1">
      <c r="C10" s="12"/>
      <c r="D10" s="11"/>
      <c r="E10" s="11"/>
      <c r="F10" s="11"/>
      <c r="G10" s="11"/>
      <c r="H10" s="11"/>
      <c r="I10" s="11"/>
      <c r="J10" s="11"/>
      <c r="K10" s="11"/>
    </row>
    <row r="11" spans="1:11" ht="21.75" customHeight="1">
      <c r="A11" s="1" t="s">
        <v>38</v>
      </c>
      <c r="C11" s="12">
        <f aca="true" t="shared" si="0" ref="C11:K11">+C13+C20+C30+C34+C38+C42+C45</f>
        <v>5492</v>
      </c>
      <c r="D11" s="13">
        <f t="shared" si="0"/>
        <v>2236</v>
      </c>
      <c r="E11" s="13">
        <f t="shared" si="0"/>
        <v>3256</v>
      </c>
      <c r="F11" s="13">
        <f t="shared" si="0"/>
        <v>0</v>
      </c>
      <c r="G11" s="13">
        <f t="shared" si="0"/>
        <v>0</v>
      </c>
      <c r="H11" s="13">
        <f t="shared" si="0"/>
        <v>0</v>
      </c>
      <c r="I11" s="13">
        <f t="shared" si="0"/>
        <v>88</v>
      </c>
      <c r="J11" s="13">
        <f t="shared" si="0"/>
        <v>2236</v>
      </c>
      <c r="K11" s="13">
        <f t="shared" si="0"/>
        <v>3168</v>
      </c>
    </row>
    <row r="12" spans="3:11" ht="21.75" customHeight="1">
      <c r="C12" s="12"/>
      <c r="D12" s="11"/>
      <c r="E12" s="11"/>
      <c r="F12" s="11"/>
      <c r="G12" s="11"/>
      <c r="H12" s="11"/>
      <c r="I12" s="11"/>
      <c r="J12" s="11"/>
      <c r="K12" s="11"/>
    </row>
    <row r="13" spans="1:11" ht="21.75" customHeight="1">
      <c r="A13" s="1" t="s">
        <v>22</v>
      </c>
      <c r="B13" s="2"/>
      <c r="C13" s="12">
        <f>+D13+E13</f>
        <v>793</v>
      </c>
      <c r="D13" s="13">
        <f>+F13+H13+J13</f>
        <v>573</v>
      </c>
      <c r="E13" s="13">
        <f>+G13+I13+K13</f>
        <v>220</v>
      </c>
      <c r="F13" s="13">
        <f aca="true" t="shared" si="1" ref="F13:K13">SUM(F14:F19)</f>
        <v>0</v>
      </c>
      <c r="G13" s="13">
        <f t="shared" si="1"/>
        <v>0</v>
      </c>
      <c r="H13" s="13">
        <f t="shared" si="1"/>
        <v>0</v>
      </c>
      <c r="I13" s="13">
        <f t="shared" si="1"/>
        <v>0</v>
      </c>
      <c r="J13" s="13">
        <f t="shared" si="1"/>
        <v>573</v>
      </c>
      <c r="K13" s="13">
        <f t="shared" si="1"/>
        <v>220</v>
      </c>
    </row>
    <row r="14" spans="2:11" ht="21.75" customHeight="1">
      <c r="B14" s="5" t="s">
        <v>29</v>
      </c>
      <c r="C14" s="12">
        <f aca="true" t="shared" si="2" ref="C14:C47">+D14+E14</f>
        <v>7</v>
      </c>
      <c r="D14" s="13">
        <f aca="true" t="shared" si="3" ref="D14:D47">+F14+H14+J14</f>
        <v>7</v>
      </c>
      <c r="E14" s="13">
        <f aca="true" t="shared" si="4" ref="E14:E47">+G14+I14+K14</f>
        <v>0</v>
      </c>
      <c r="F14" s="11">
        <v>0</v>
      </c>
      <c r="G14" s="11">
        <v>0</v>
      </c>
      <c r="H14" s="11">
        <v>0</v>
      </c>
      <c r="I14" s="11">
        <v>0</v>
      </c>
      <c r="J14" s="11">
        <v>7</v>
      </c>
      <c r="K14" s="11">
        <v>0</v>
      </c>
    </row>
    <row r="15" spans="2:11" ht="21.75" customHeight="1">
      <c r="B15" s="5" t="s">
        <v>3</v>
      </c>
      <c r="C15" s="12">
        <f t="shared" si="2"/>
        <v>59</v>
      </c>
      <c r="D15" s="13">
        <f t="shared" si="3"/>
        <v>54</v>
      </c>
      <c r="E15" s="13">
        <f t="shared" si="4"/>
        <v>5</v>
      </c>
      <c r="F15" s="11">
        <v>0</v>
      </c>
      <c r="G15" s="11">
        <v>0</v>
      </c>
      <c r="H15" s="11">
        <v>0</v>
      </c>
      <c r="I15" s="11">
        <v>0</v>
      </c>
      <c r="J15" s="11">
        <v>54</v>
      </c>
      <c r="K15" s="11">
        <v>5</v>
      </c>
    </row>
    <row r="16" spans="2:11" ht="21.75" customHeight="1">
      <c r="B16" s="5" t="s">
        <v>4</v>
      </c>
      <c r="C16" s="12">
        <f t="shared" si="2"/>
        <v>9</v>
      </c>
      <c r="D16" s="13">
        <f t="shared" si="3"/>
        <v>9</v>
      </c>
      <c r="E16" s="13">
        <f t="shared" si="4"/>
        <v>0</v>
      </c>
      <c r="F16" s="11">
        <v>0</v>
      </c>
      <c r="G16" s="11">
        <v>0</v>
      </c>
      <c r="H16" s="11">
        <v>0</v>
      </c>
      <c r="I16" s="11">
        <v>0</v>
      </c>
      <c r="J16" s="11">
        <v>9</v>
      </c>
      <c r="K16" s="11">
        <v>0</v>
      </c>
    </row>
    <row r="17" spans="2:11" ht="21.75" customHeight="1">
      <c r="B17" s="5" t="s">
        <v>30</v>
      </c>
      <c r="C17" s="12">
        <f t="shared" si="2"/>
        <v>108</v>
      </c>
      <c r="D17" s="13">
        <f t="shared" si="3"/>
        <v>27</v>
      </c>
      <c r="E17" s="13">
        <f t="shared" si="4"/>
        <v>81</v>
      </c>
      <c r="F17" s="11">
        <v>0</v>
      </c>
      <c r="G17" s="11">
        <v>0</v>
      </c>
      <c r="H17" s="11">
        <v>0</v>
      </c>
      <c r="I17" s="11">
        <v>0</v>
      </c>
      <c r="J17" s="11">
        <v>27</v>
      </c>
      <c r="K17" s="11">
        <v>81</v>
      </c>
    </row>
    <row r="18" spans="2:11" ht="21.75" customHeight="1">
      <c r="B18" s="5" t="s">
        <v>5</v>
      </c>
      <c r="C18" s="12">
        <f t="shared" si="2"/>
        <v>560</v>
      </c>
      <c r="D18" s="13">
        <f t="shared" si="3"/>
        <v>446</v>
      </c>
      <c r="E18" s="13">
        <f t="shared" si="4"/>
        <v>114</v>
      </c>
      <c r="F18" s="11">
        <v>0</v>
      </c>
      <c r="G18" s="11">
        <v>0</v>
      </c>
      <c r="H18" s="11">
        <v>0</v>
      </c>
      <c r="I18" s="11">
        <v>0</v>
      </c>
      <c r="J18" s="11">
        <v>446</v>
      </c>
      <c r="K18" s="11">
        <v>114</v>
      </c>
    </row>
    <row r="19" spans="2:11" ht="21.75" customHeight="1">
      <c r="B19" s="5" t="s">
        <v>28</v>
      </c>
      <c r="C19" s="12">
        <f t="shared" si="2"/>
        <v>50</v>
      </c>
      <c r="D19" s="13">
        <f t="shared" si="3"/>
        <v>30</v>
      </c>
      <c r="E19" s="13">
        <f t="shared" si="4"/>
        <v>20</v>
      </c>
      <c r="F19" s="11">
        <v>0</v>
      </c>
      <c r="G19" s="11">
        <v>0</v>
      </c>
      <c r="H19" s="11">
        <v>0</v>
      </c>
      <c r="I19" s="11">
        <v>0</v>
      </c>
      <c r="J19" s="11">
        <v>30</v>
      </c>
      <c r="K19" s="11">
        <v>20</v>
      </c>
    </row>
    <row r="20" spans="1:11" ht="21.75" customHeight="1">
      <c r="A20" s="1" t="s">
        <v>23</v>
      </c>
      <c r="C20" s="12">
        <f t="shared" si="2"/>
        <v>3048</v>
      </c>
      <c r="D20" s="13">
        <f t="shared" si="3"/>
        <v>882</v>
      </c>
      <c r="E20" s="13">
        <f t="shared" si="4"/>
        <v>2166</v>
      </c>
      <c r="F20" s="13">
        <f aca="true" t="shared" si="5" ref="F20:K20">SUM(F21:F29)</f>
        <v>0</v>
      </c>
      <c r="G20" s="13">
        <f t="shared" si="5"/>
        <v>0</v>
      </c>
      <c r="H20" s="13">
        <f t="shared" si="5"/>
        <v>0</v>
      </c>
      <c r="I20" s="13">
        <f t="shared" si="5"/>
        <v>0</v>
      </c>
      <c r="J20" s="13">
        <f t="shared" si="5"/>
        <v>882</v>
      </c>
      <c r="K20" s="13">
        <f t="shared" si="5"/>
        <v>2166</v>
      </c>
    </row>
    <row r="21" spans="2:11" ht="21.75" customHeight="1">
      <c r="B21" s="5" t="s">
        <v>6</v>
      </c>
      <c r="C21" s="12">
        <f t="shared" si="2"/>
        <v>1329</v>
      </c>
      <c r="D21" s="13">
        <f t="shared" si="3"/>
        <v>182</v>
      </c>
      <c r="E21" s="13">
        <f t="shared" si="4"/>
        <v>1147</v>
      </c>
      <c r="F21" s="11">
        <v>0</v>
      </c>
      <c r="G21" s="11">
        <v>0</v>
      </c>
      <c r="H21" s="11">
        <v>0</v>
      </c>
      <c r="I21" s="11">
        <v>0</v>
      </c>
      <c r="J21" s="11">
        <v>182</v>
      </c>
      <c r="K21" s="11">
        <v>1147</v>
      </c>
    </row>
    <row r="22" spans="2:11" ht="21.75" customHeight="1">
      <c r="B22" s="5" t="s">
        <v>19</v>
      </c>
      <c r="C22" s="12">
        <f t="shared" si="2"/>
        <v>330</v>
      </c>
      <c r="D22" s="13">
        <f t="shared" si="3"/>
        <v>95</v>
      </c>
      <c r="E22" s="13">
        <f t="shared" si="4"/>
        <v>235</v>
      </c>
      <c r="F22" s="11">
        <v>0</v>
      </c>
      <c r="G22" s="11">
        <v>0</v>
      </c>
      <c r="H22" s="11">
        <v>0</v>
      </c>
      <c r="I22" s="11">
        <v>0</v>
      </c>
      <c r="J22" s="11">
        <v>95</v>
      </c>
      <c r="K22" s="11">
        <v>235</v>
      </c>
    </row>
    <row r="23" spans="2:11" ht="21.75" customHeight="1">
      <c r="B23" s="5" t="s">
        <v>7</v>
      </c>
      <c r="C23" s="12">
        <f t="shared" si="2"/>
        <v>210</v>
      </c>
      <c r="D23" s="13">
        <f t="shared" si="3"/>
        <v>0</v>
      </c>
      <c r="E23" s="13">
        <f t="shared" si="4"/>
        <v>210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210</v>
      </c>
    </row>
    <row r="24" spans="2:11" ht="21.75" customHeight="1">
      <c r="B24" s="5" t="s">
        <v>8</v>
      </c>
      <c r="C24" s="12">
        <f t="shared" si="2"/>
        <v>90</v>
      </c>
      <c r="D24" s="13">
        <f t="shared" si="3"/>
        <v>60</v>
      </c>
      <c r="E24" s="13">
        <f t="shared" si="4"/>
        <v>30</v>
      </c>
      <c r="F24" s="11">
        <v>0</v>
      </c>
      <c r="G24" s="11">
        <v>0</v>
      </c>
      <c r="H24" s="11">
        <v>0</v>
      </c>
      <c r="I24" s="11">
        <v>0</v>
      </c>
      <c r="J24" s="11">
        <v>60</v>
      </c>
      <c r="K24" s="11">
        <v>30</v>
      </c>
    </row>
    <row r="25" spans="2:11" ht="21.75" customHeight="1">
      <c r="B25" s="5" t="s">
        <v>9</v>
      </c>
      <c r="C25" s="12">
        <f t="shared" si="2"/>
        <v>123</v>
      </c>
      <c r="D25" s="13">
        <f t="shared" si="3"/>
        <v>33</v>
      </c>
      <c r="E25" s="13">
        <f t="shared" si="4"/>
        <v>90</v>
      </c>
      <c r="F25" s="11">
        <v>0</v>
      </c>
      <c r="G25" s="11">
        <v>0</v>
      </c>
      <c r="H25" s="11">
        <v>0</v>
      </c>
      <c r="I25" s="11">
        <v>0</v>
      </c>
      <c r="J25" s="11">
        <v>33</v>
      </c>
      <c r="K25" s="11">
        <v>90</v>
      </c>
    </row>
    <row r="26" spans="2:11" ht="21.75" customHeight="1">
      <c r="B26" s="5" t="s">
        <v>10</v>
      </c>
      <c r="C26" s="12">
        <f t="shared" si="2"/>
        <v>225</v>
      </c>
      <c r="D26" s="13">
        <f t="shared" si="3"/>
        <v>186</v>
      </c>
      <c r="E26" s="13">
        <f t="shared" si="4"/>
        <v>39</v>
      </c>
      <c r="F26" s="11">
        <v>0</v>
      </c>
      <c r="G26" s="11">
        <v>0</v>
      </c>
      <c r="H26" s="11">
        <v>0</v>
      </c>
      <c r="I26" s="11">
        <v>0</v>
      </c>
      <c r="J26" s="11">
        <v>186</v>
      </c>
      <c r="K26" s="11">
        <v>39</v>
      </c>
    </row>
    <row r="27" spans="2:11" ht="21.75" customHeight="1">
      <c r="B27" s="5" t="s">
        <v>36</v>
      </c>
      <c r="C27" s="12">
        <f t="shared" si="2"/>
        <v>60</v>
      </c>
      <c r="D27" s="13">
        <f t="shared" si="3"/>
        <v>45</v>
      </c>
      <c r="E27" s="13">
        <f t="shared" si="4"/>
        <v>15</v>
      </c>
      <c r="F27" s="11">
        <v>0</v>
      </c>
      <c r="G27" s="11">
        <v>0</v>
      </c>
      <c r="H27" s="11">
        <v>0</v>
      </c>
      <c r="I27" s="11">
        <v>0</v>
      </c>
      <c r="J27" s="11">
        <v>45</v>
      </c>
      <c r="K27" s="11">
        <v>15</v>
      </c>
    </row>
    <row r="28" spans="2:11" ht="21.75" customHeight="1">
      <c r="B28" s="17" t="s">
        <v>39</v>
      </c>
      <c r="C28" s="12">
        <f t="shared" si="2"/>
        <v>184</v>
      </c>
      <c r="D28" s="13">
        <f t="shared" si="3"/>
        <v>100</v>
      </c>
      <c r="E28" s="13">
        <f t="shared" si="4"/>
        <v>84</v>
      </c>
      <c r="F28" s="11">
        <v>0</v>
      </c>
      <c r="G28" s="11">
        <v>0</v>
      </c>
      <c r="H28" s="11">
        <v>0</v>
      </c>
      <c r="I28" s="11">
        <v>0</v>
      </c>
      <c r="J28" s="11">
        <v>100</v>
      </c>
      <c r="K28" s="11">
        <v>84</v>
      </c>
    </row>
    <row r="29" spans="2:11" ht="21.75" customHeight="1">
      <c r="B29" s="5" t="s">
        <v>11</v>
      </c>
      <c r="C29" s="12">
        <f t="shared" si="2"/>
        <v>497</v>
      </c>
      <c r="D29" s="13">
        <f t="shared" si="3"/>
        <v>181</v>
      </c>
      <c r="E29" s="13">
        <f t="shared" si="4"/>
        <v>316</v>
      </c>
      <c r="F29" s="11">
        <v>0</v>
      </c>
      <c r="G29" s="11">
        <v>0</v>
      </c>
      <c r="H29" s="11">
        <v>0</v>
      </c>
      <c r="I29" s="11">
        <v>0</v>
      </c>
      <c r="J29" s="11">
        <v>181</v>
      </c>
      <c r="K29" s="11">
        <v>316</v>
      </c>
    </row>
    <row r="30" spans="1:11" ht="21.75" customHeight="1">
      <c r="A30" s="1" t="s">
        <v>24</v>
      </c>
      <c r="C30" s="12">
        <f t="shared" si="2"/>
        <v>529</v>
      </c>
      <c r="D30" s="13">
        <f t="shared" si="3"/>
        <v>206</v>
      </c>
      <c r="E30" s="13">
        <f t="shared" si="4"/>
        <v>323</v>
      </c>
      <c r="F30" s="11">
        <f aca="true" t="shared" si="6" ref="F30:K30">SUM(F31:F33)</f>
        <v>0</v>
      </c>
      <c r="G30" s="11">
        <f t="shared" si="6"/>
        <v>0</v>
      </c>
      <c r="H30" s="11">
        <f t="shared" si="6"/>
        <v>0</v>
      </c>
      <c r="I30" s="11">
        <f t="shared" si="6"/>
        <v>0</v>
      </c>
      <c r="J30" s="11">
        <f t="shared" si="6"/>
        <v>206</v>
      </c>
      <c r="K30" s="11">
        <f t="shared" si="6"/>
        <v>323</v>
      </c>
    </row>
    <row r="31" spans="2:11" ht="21.75" customHeight="1">
      <c r="B31" s="5" t="s">
        <v>12</v>
      </c>
      <c r="C31" s="12">
        <f t="shared" si="2"/>
        <v>94</v>
      </c>
      <c r="D31" s="13">
        <f t="shared" si="3"/>
        <v>58</v>
      </c>
      <c r="E31" s="13">
        <f t="shared" si="4"/>
        <v>36</v>
      </c>
      <c r="F31" s="11">
        <v>0</v>
      </c>
      <c r="G31" s="11">
        <v>0</v>
      </c>
      <c r="H31" s="11">
        <v>0</v>
      </c>
      <c r="I31" s="11">
        <v>0</v>
      </c>
      <c r="J31" s="11">
        <v>58</v>
      </c>
      <c r="K31" s="11">
        <v>36</v>
      </c>
    </row>
    <row r="32" spans="2:11" ht="21.75" customHeight="1">
      <c r="B32" s="5" t="s">
        <v>13</v>
      </c>
      <c r="C32" s="12">
        <f t="shared" si="2"/>
        <v>330</v>
      </c>
      <c r="D32" s="13">
        <f t="shared" si="3"/>
        <v>120</v>
      </c>
      <c r="E32" s="13">
        <f t="shared" si="4"/>
        <v>210</v>
      </c>
      <c r="F32" s="11">
        <v>0</v>
      </c>
      <c r="G32" s="11">
        <v>0</v>
      </c>
      <c r="H32" s="11">
        <v>0</v>
      </c>
      <c r="I32" s="11">
        <v>0</v>
      </c>
      <c r="J32" s="11">
        <v>120</v>
      </c>
      <c r="K32" s="11">
        <v>210</v>
      </c>
    </row>
    <row r="33" spans="2:11" ht="21.75" customHeight="1">
      <c r="B33" s="5" t="s">
        <v>11</v>
      </c>
      <c r="C33" s="12">
        <f t="shared" si="2"/>
        <v>105</v>
      </c>
      <c r="D33" s="13">
        <f t="shared" si="3"/>
        <v>28</v>
      </c>
      <c r="E33" s="13">
        <f t="shared" si="4"/>
        <v>77</v>
      </c>
      <c r="F33" s="11">
        <v>0</v>
      </c>
      <c r="G33" s="11">
        <v>0</v>
      </c>
      <c r="H33" s="11">
        <v>0</v>
      </c>
      <c r="I33" s="11">
        <v>0</v>
      </c>
      <c r="J33" s="11">
        <v>28</v>
      </c>
      <c r="K33" s="11">
        <v>77</v>
      </c>
    </row>
    <row r="34" spans="1:11" ht="21.75" customHeight="1">
      <c r="A34" s="1" t="s">
        <v>2</v>
      </c>
      <c r="C34" s="12">
        <f t="shared" si="2"/>
        <v>284</v>
      </c>
      <c r="D34" s="13">
        <f t="shared" si="3"/>
        <v>181</v>
      </c>
      <c r="E34" s="13">
        <f t="shared" si="4"/>
        <v>103</v>
      </c>
      <c r="F34" s="11">
        <f aca="true" t="shared" si="7" ref="F34:K34">SUM(F35:F37)</f>
        <v>0</v>
      </c>
      <c r="G34" s="11">
        <f t="shared" si="7"/>
        <v>0</v>
      </c>
      <c r="H34" s="11">
        <f t="shared" si="7"/>
        <v>0</v>
      </c>
      <c r="I34" s="11">
        <f t="shared" si="7"/>
        <v>0</v>
      </c>
      <c r="J34" s="11">
        <f t="shared" si="7"/>
        <v>181</v>
      </c>
      <c r="K34" s="11">
        <f t="shared" si="7"/>
        <v>103</v>
      </c>
    </row>
    <row r="35" spans="2:11" ht="21.75" customHeight="1">
      <c r="B35" s="5" t="s">
        <v>43</v>
      </c>
      <c r="C35" s="12">
        <f>+D35+E35</f>
        <v>233</v>
      </c>
      <c r="D35" s="13">
        <f>+F35+H35+J35</f>
        <v>150</v>
      </c>
      <c r="E35" s="13">
        <f>+G35+I35+K35</f>
        <v>83</v>
      </c>
      <c r="F35" s="11">
        <v>0</v>
      </c>
      <c r="G35" s="11">
        <v>0</v>
      </c>
      <c r="H35" s="11">
        <v>0</v>
      </c>
      <c r="I35" s="11">
        <v>0</v>
      </c>
      <c r="J35" s="11">
        <v>150</v>
      </c>
      <c r="K35" s="11">
        <v>83</v>
      </c>
    </row>
    <row r="36" spans="2:11" ht="21.75" customHeight="1">
      <c r="B36" s="5" t="s">
        <v>44</v>
      </c>
      <c r="C36" s="12">
        <f>+D36+E36</f>
        <v>39</v>
      </c>
      <c r="D36" s="13">
        <f>+F36+H36+J36</f>
        <v>25</v>
      </c>
      <c r="E36" s="13">
        <f>+G36+I36+K36</f>
        <v>14</v>
      </c>
      <c r="F36" s="11">
        <v>0</v>
      </c>
      <c r="G36" s="11">
        <v>0</v>
      </c>
      <c r="H36" s="11">
        <v>0</v>
      </c>
      <c r="I36" s="11">
        <v>0</v>
      </c>
      <c r="J36" s="11">
        <v>25</v>
      </c>
      <c r="K36" s="11">
        <v>14</v>
      </c>
    </row>
    <row r="37" spans="2:11" ht="21.75" customHeight="1">
      <c r="B37" s="5" t="s">
        <v>11</v>
      </c>
      <c r="C37" s="12">
        <f t="shared" si="2"/>
        <v>12</v>
      </c>
      <c r="D37" s="13">
        <f t="shared" si="3"/>
        <v>6</v>
      </c>
      <c r="E37" s="13">
        <f t="shared" si="4"/>
        <v>6</v>
      </c>
      <c r="F37" s="11">
        <v>0</v>
      </c>
      <c r="G37" s="11">
        <v>0</v>
      </c>
      <c r="H37" s="11">
        <v>0</v>
      </c>
      <c r="I37" s="11">
        <v>0</v>
      </c>
      <c r="J37" s="11">
        <v>6</v>
      </c>
      <c r="K37" s="11">
        <v>6</v>
      </c>
    </row>
    <row r="38" spans="1:11" ht="21.75" customHeight="1">
      <c r="A38" s="1" t="s">
        <v>25</v>
      </c>
      <c r="C38" s="12">
        <f t="shared" si="2"/>
        <v>165</v>
      </c>
      <c r="D38" s="13">
        <f t="shared" si="3"/>
        <v>55</v>
      </c>
      <c r="E38" s="13">
        <f t="shared" si="4"/>
        <v>110</v>
      </c>
      <c r="F38" s="11">
        <f aca="true" t="shared" si="8" ref="F38:K38">SUM(F39:F41)</f>
        <v>0</v>
      </c>
      <c r="G38" s="11">
        <f t="shared" si="8"/>
        <v>0</v>
      </c>
      <c r="H38" s="11">
        <f t="shared" si="8"/>
        <v>0</v>
      </c>
      <c r="I38" s="11">
        <f t="shared" si="8"/>
        <v>0</v>
      </c>
      <c r="J38" s="11">
        <f t="shared" si="8"/>
        <v>55</v>
      </c>
      <c r="K38" s="11">
        <f t="shared" si="8"/>
        <v>110</v>
      </c>
    </row>
    <row r="39" spans="2:11" ht="21.75" customHeight="1">
      <c r="B39" s="5" t="s">
        <v>14</v>
      </c>
      <c r="C39" s="12">
        <f t="shared" si="2"/>
        <v>27</v>
      </c>
      <c r="D39" s="13">
        <f t="shared" si="3"/>
        <v>17</v>
      </c>
      <c r="E39" s="13">
        <f t="shared" si="4"/>
        <v>10</v>
      </c>
      <c r="F39" s="11">
        <v>0</v>
      </c>
      <c r="G39" s="11">
        <v>0</v>
      </c>
      <c r="H39" s="11">
        <v>0</v>
      </c>
      <c r="I39" s="11">
        <v>0</v>
      </c>
      <c r="J39" s="11">
        <v>17</v>
      </c>
      <c r="K39" s="11">
        <v>10</v>
      </c>
    </row>
    <row r="40" spans="2:11" ht="21.75" customHeight="1">
      <c r="B40" s="5" t="s">
        <v>40</v>
      </c>
      <c r="C40" s="12">
        <f t="shared" si="2"/>
        <v>68</v>
      </c>
      <c r="D40" s="13">
        <f t="shared" si="3"/>
        <v>29</v>
      </c>
      <c r="E40" s="13">
        <f t="shared" si="4"/>
        <v>39</v>
      </c>
      <c r="F40" s="11">
        <v>0</v>
      </c>
      <c r="G40" s="11">
        <v>0</v>
      </c>
      <c r="H40" s="11">
        <v>0</v>
      </c>
      <c r="I40" s="11">
        <v>0</v>
      </c>
      <c r="J40" s="11">
        <v>29</v>
      </c>
      <c r="K40" s="11">
        <v>39</v>
      </c>
    </row>
    <row r="41" spans="2:11" ht="21.75" customHeight="1">
      <c r="B41" s="5" t="s">
        <v>41</v>
      </c>
      <c r="C41" s="12">
        <f t="shared" si="2"/>
        <v>70</v>
      </c>
      <c r="D41" s="13">
        <f t="shared" si="3"/>
        <v>9</v>
      </c>
      <c r="E41" s="13">
        <f t="shared" si="4"/>
        <v>61</v>
      </c>
      <c r="F41" s="11">
        <v>0</v>
      </c>
      <c r="G41" s="11">
        <v>0</v>
      </c>
      <c r="H41" s="11">
        <v>0</v>
      </c>
      <c r="I41" s="11">
        <v>0</v>
      </c>
      <c r="J41" s="11">
        <v>9</v>
      </c>
      <c r="K41" s="11">
        <v>61</v>
      </c>
    </row>
    <row r="42" spans="1:11" ht="21.75" customHeight="1">
      <c r="A42" s="1" t="s">
        <v>26</v>
      </c>
      <c r="C42" s="12">
        <f t="shared" si="2"/>
        <v>216</v>
      </c>
      <c r="D42" s="13">
        <f t="shared" si="3"/>
        <v>16</v>
      </c>
      <c r="E42" s="13">
        <f t="shared" si="4"/>
        <v>200</v>
      </c>
      <c r="F42" s="11">
        <f aca="true" t="shared" si="9" ref="F42:K42">SUM(F43:F44)</f>
        <v>0</v>
      </c>
      <c r="G42" s="11">
        <f t="shared" si="9"/>
        <v>0</v>
      </c>
      <c r="H42" s="11">
        <f t="shared" si="9"/>
        <v>0</v>
      </c>
      <c r="I42" s="11">
        <f t="shared" si="9"/>
        <v>88</v>
      </c>
      <c r="J42" s="11">
        <f t="shared" si="9"/>
        <v>16</v>
      </c>
      <c r="K42" s="11">
        <f t="shared" si="9"/>
        <v>112</v>
      </c>
    </row>
    <row r="43" spans="2:11" ht="21.75" customHeight="1">
      <c r="B43" s="5" t="s">
        <v>15</v>
      </c>
      <c r="C43" s="12">
        <f t="shared" si="2"/>
        <v>163</v>
      </c>
      <c r="D43" s="13">
        <f t="shared" si="3"/>
        <v>3</v>
      </c>
      <c r="E43" s="13">
        <f t="shared" si="4"/>
        <v>160</v>
      </c>
      <c r="F43" s="11">
        <v>0</v>
      </c>
      <c r="G43" s="11">
        <v>0</v>
      </c>
      <c r="H43" s="11">
        <v>0</v>
      </c>
      <c r="I43" s="11">
        <v>88</v>
      </c>
      <c r="J43" s="11">
        <v>3</v>
      </c>
      <c r="K43" s="11">
        <v>72</v>
      </c>
    </row>
    <row r="44" spans="2:11" ht="21.75" customHeight="1">
      <c r="B44" s="5" t="s">
        <v>20</v>
      </c>
      <c r="C44" s="12">
        <f t="shared" si="2"/>
        <v>53</v>
      </c>
      <c r="D44" s="13">
        <f t="shared" si="3"/>
        <v>13</v>
      </c>
      <c r="E44" s="13">
        <f t="shared" si="4"/>
        <v>40</v>
      </c>
      <c r="F44" s="11">
        <v>0</v>
      </c>
      <c r="G44" s="11">
        <v>0</v>
      </c>
      <c r="H44" s="11">
        <v>0</v>
      </c>
      <c r="I44" s="11">
        <v>0</v>
      </c>
      <c r="J44" s="11">
        <v>13</v>
      </c>
      <c r="K44" s="11">
        <v>40</v>
      </c>
    </row>
    <row r="45" spans="1:11" ht="21.75" customHeight="1">
      <c r="A45" s="3" t="s">
        <v>27</v>
      </c>
      <c r="B45" s="3"/>
      <c r="C45" s="12">
        <f t="shared" si="2"/>
        <v>457</v>
      </c>
      <c r="D45" s="13">
        <f t="shared" si="3"/>
        <v>323</v>
      </c>
      <c r="E45" s="13">
        <f t="shared" si="4"/>
        <v>134</v>
      </c>
      <c r="F45" s="13">
        <f aca="true" t="shared" si="10" ref="F45:K45">SUM(F46:F47)</f>
        <v>0</v>
      </c>
      <c r="G45" s="13">
        <f t="shared" si="10"/>
        <v>0</v>
      </c>
      <c r="H45" s="13">
        <f t="shared" si="10"/>
        <v>0</v>
      </c>
      <c r="I45" s="13">
        <f t="shared" si="10"/>
        <v>0</v>
      </c>
      <c r="J45" s="13">
        <f t="shared" si="10"/>
        <v>323</v>
      </c>
      <c r="K45" s="13">
        <f t="shared" si="10"/>
        <v>134</v>
      </c>
    </row>
    <row r="46" spans="1:11" ht="21.75" customHeight="1">
      <c r="A46" s="9"/>
      <c r="B46" s="15" t="s">
        <v>21</v>
      </c>
      <c r="C46" s="13">
        <f t="shared" si="2"/>
        <v>379</v>
      </c>
      <c r="D46" s="13">
        <f t="shared" si="3"/>
        <v>250</v>
      </c>
      <c r="E46" s="13">
        <f t="shared" si="4"/>
        <v>129</v>
      </c>
      <c r="F46" s="13">
        <v>0</v>
      </c>
      <c r="G46" s="13">
        <v>0</v>
      </c>
      <c r="H46" s="13">
        <v>0</v>
      </c>
      <c r="I46" s="13">
        <v>0</v>
      </c>
      <c r="J46" s="13">
        <v>250</v>
      </c>
      <c r="K46" s="13">
        <v>129</v>
      </c>
    </row>
    <row r="47" spans="1:11" ht="21.75" customHeight="1">
      <c r="A47" s="10"/>
      <c r="B47" s="16" t="s">
        <v>42</v>
      </c>
      <c r="C47" s="14">
        <f t="shared" si="2"/>
        <v>78</v>
      </c>
      <c r="D47" s="14">
        <f t="shared" si="3"/>
        <v>73</v>
      </c>
      <c r="E47" s="14">
        <f t="shared" si="4"/>
        <v>5</v>
      </c>
      <c r="F47" s="14">
        <v>0</v>
      </c>
      <c r="G47" s="14">
        <v>0</v>
      </c>
      <c r="H47" s="14">
        <v>0</v>
      </c>
      <c r="I47" s="14">
        <v>0</v>
      </c>
      <c r="J47" s="14">
        <v>73</v>
      </c>
      <c r="K47" s="14">
        <v>5</v>
      </c>
    </row>
    <row r="48" ht="21.75" customHeight="1">
      <c r="C48" s="3"/>
    </row>
  </sheetData>
  <mergeCells count="14">
    <mergeCell ref="A5:B5"/>
    <mergeCell ref="F4:G4"/>
    <mergeCell ref="H4:I4"/>
    <mergeCell ref="J4:K4"/>
    <mergeCell ref="C4:E4"/>
    <mergeCell ref="C6:C7"/>
    <mergeCell ref="D6:D7"/>
    <mergeCell ref="E6:E7"/>
    <mergeCell ref="F6:F7"/>
    <mergeCell ref="K6:K7"/>
    <mergeCell ref="G6:G7"/>
    <mergeCell ref="H6:H7"/>
    <mergeCell ref="I6:I7"/>
    <mergeCell ref="J6:J7"/>
  </mergeCells>
  <printOptions/>
  <pageMargins left="0.7874015748031497" right="0.3937007874015748" top="0.984251968503937" bottom="0.7480314960629921" header="0.5118110236220472" footer="0.5118110236220472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広報広聴課</cp:lastModifiedBy>
  <cp:lastPrinted>2005-10-27T00:17:16Z</cp:lastPrinted>
  <dcterms:created xsi:type="dcterms:W3CDTF">2005-09-08T02:14:20Z</dcterms:created>
  <dcterms:modified xsi:type="dcterms:W3CDTF">2005-11-08T23:53:15Z</dcterms:modified>
  <cp:category/>
  <cp:version/>
  <cp:contentType/>
  <cp:contentStatus/>
</cp:coreProperties>
</file>