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49表" sheetId="1" r:id="rId1"/>
  </sheets>
  <definedNames>
    <definedName name="\P">#REF!</definedName>
    <definedName name="_xlnm.Print_Area" localSheetId="0">'第49表'!$A$1:$AR$31</definedName>
  </definedNames>
  <calcPr fullCalcOnLoad="1"/>
</workbook>
</file>

<file path=xl/sharedStrings.xml><?xml version="1.0" encoding="utf-8"?>
<sst xmlns="http://schemas.openxmlformats.org/spreadsheetml/2006/main" count="108" uniqueCount="70">
  <si>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</si>
  <si>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</si>
  <si>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</si>
  <si>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</si>
  <si>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</si>
  <si>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</si>
  <si>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</si>
  <si>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</si>
  <si>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</si>
  <si>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</si>
  <si>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</si>
  <si>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</si>
  <si>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</si>
  <si>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</si>
  <si>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</si>
  <si>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</si>
  <si>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</si>
  <si>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</si>
  <si>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</si>
  <si>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</si>
  <si>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</si>
  <si>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農    業</t>
  </si>
  <si>
    <t>林    業</t>
  </si>
  <si>
    <t>漁    業</t>
  </si>
  <si>
    <t>鉱    業</t>
  </si>
  <si>
    <t>建  設  業</t>
  </si>
  <si>
    <t>製  造  業</t>
  </si>
  <si>
    <t>公    務</t>
  </si>
  <si>
    <t xml:space="preserve">第49表　　産業別就職者数    （高等学校）  </t>
  </si>
  <si>
    <t xml:space="preserve"> </t>
  </si>
  <si>
    <t>不 動 産 業</t>
  </si>
  <si>
    <t>サ ー ビ ス 業</t>
  </si>
  <si>
    <t>左記以外のもの</t>
  </si>
  <si>
    <t xml:space="preserve"> 金融 ・ 保険業</t>
  </si>
  <si>
    <t>総           数</t>
  </si>
  <si>
    <t>電気・ガス</t>
  </si>
  <si>
    <t>熱供給・水道業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</si>
  <si>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</si>
  <si>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</si>
  <si>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</si>
  <si>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</si>
  <si>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</si>
  <si>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</si>
  <si>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</si>
  <si>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</si>
  <si>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</si>
  <si>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</si>
  <si>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</si>
  <si>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国見</t>
  </si>
  <si>
    <t>国東</t>
  </si>
  <si>
    <t>日出</t>
  </si>
  <si>
    <t>山香</t>
  </si>
  <si>
    <t>庄内</t>
  </si>
  <si>
    <t>玖珠</t>
  </si>
  <si>
    <t>卸売・小売業</t>
  </si>
  <si>
    <t>運　輸 業</t>
  </si>
  <si>
    <t>情 報 通 信 業</t>
  </si>
  <si>
    <t>　</t>
  </si>
  <si>
    <t>教　育</t>
  </si>
  <si>
    <t>学 習 支 援 業</t>
  </si>
  <si>
    <t>複合サービス事業</t>
  </si>
  <si>
    <t>区 分</t>
  </si>
  <si>
    <t>飲食店、宿泊業</t>
  </si>
  <si>
    <t>医　療、福　祉</t>
  </si>
  <si>
    <t>　平成16年3月</t>
  </si>
  <si>
    <t>　平成17年3月</t>
  </si>
  <si>
    <t>豊後大野  市</t>
  </si>
  <si>
    <t>16年</t>
  </si>
  <si>
    <t>17年</t>
  </si>
  <si>
    <t>豊後大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</si>
</sst>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centerContinuous" vertical="center"/>
    </xf>
    <xf numFmtId="41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75" zoomScaleNormal="75" zoomScaleSheetLayoutView="75" workbookViewId="0" topLeftCell="A1">
      <pane xSplit="2" ySplit="7" topLeftCell="C8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C8" sqref="C8"/>
    </sheetView>
  </sheetViews>
  <sheetFormatPr defaultColWidth="8.66015625" defaultRowHeight="34.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9.16015625" style="1" customWidth="1"/>
    <col min="6" max="44" width="7.66015625" style="1" customWidth="1"/>
    <col min="45" max="16384" width="8.83203125" style="1" customWidth="1"/>
  </cols>
  <sheetData>
    <row r="1" spans="2:16" ht="34.5" customHeight="1">
      <c r="B1" s="1" t="s">
        <v>28</v>
      </c>
      <c r="P1" s="1" t="s">
        <v>29</v>
      </c>
    </row>
    <row r="2" spans="1:44" ht="34.5" customHeight="1">
      <c r="A2" s="2"/>
      <c r="B2" s="2"/>
      <c r="C2" s="2"/>
      <c r="D2" s="2"/>
      <c r="E2" s="2"/>
      <c r="F2" s="2"/>
      <c r="G2" s="2"/>
      <c r="H2" s="2"/>
      <c r="I2" s="2"/>
      <c r="J2" s="9"/>
      <c r="K2" s="9"/>
      <c r="L2" s="9"/>
      <c r="M2" s="9"/>
      <c r="N2" s="2"/>
      <c r="O2" s="2"/>
      <c r="P2" s="2"/>
      <c r="Q2" s="2"/>
      <c r="R2" s="2"/>
      <c r="S2" s="2"/>
      <c r="T2" s="9"/>
      <c r="U2" s="9"/>
      <c r="V2" s="2"/>
      <c r="W2" s="2"/>
      <c r="X2" s="2"/>
      <c r="Y2" s="2"/>
      <c r="Z2" s="2"/>
      <c r="AA2" s="2"/>
      <c r="AB2" s="9"/>
      <c r="AC2" s="9"/>
      <c r="AD2" s="9"/>
      <c r="AE2" s="9"/>
      <c r="AF2" s="9"/>
      <c r="AG2" s="9"/>
      <c r="AH2" s="9"/>
      <c r="AI2" s="9"/>
      <c r="AJ2" s="9"/>
      <c r="AK2" s="9"/>
      <c r="AL2" s="2"/>
      <c r="AM2" s="2"/>
      <c r="AN2" s="2"/>
      <c r="AO2" s="2"/>
      <c r="AP2" s="2"/>
      <c r="AQ2" s="2"/>
      <c r="AR2" s="2"/>
    </row>
    <row r="3" spans="3:44" ht="34.5" customHeight="1">
      <c r="C3" s="52" t="s">
        <v>34</v>
      </c>
      <c r="D3" s="60"/>
      <c r="E3" s="55"/>
      <c r="F3" s="3"/>
      <c r="H3" s="3"/>
      <c r="J3" s="24"/>
      <c r="K3" s="30"/>
      <c r="L3" s="24"/>
      <c r="M3" s="21"/>
      <c r="N3" s="9"/>
      <c r="P3" s="3"/>
      <c r="R3" s="52" t="s">
        <v>35</v>
      </c>
      <c r="S3" s="54"/>
      <c r="T3" s="26"/>
      <c r="U3" s="27"/>
      <c r="V3" s="31"/>
      <c r="X3" s="52" t="s">
        <v>54</v>
      </c>
      <c r="Y3" s="55"/>
      <c r="Z3" s="3"/>
      <c r="AB3" s="24"/>
      <c r="AC3" s="21"/>
      <c r="AD3" s="24"/>
      <c r="AE3" s="30"/>
      <c r="AF3" s="24"/>
      <c r="AG3" s="21" t="s">
        <v>57</v>
      </c>
      <c r="AH3" s="45" t="s">
        <v>58</v>
      </c>
      <c r="AI3" s="46"/>
      <c r="AJ3" s="24"/>
      <c r="AK3" s="21"/>
      <c r="AL3" s="9"/>
      <c r="AN3" s="3"/>
      <c r="AP3" s="3"/>
      <c r="AR3" s="22"/>
    </row>
    <row r="4" spans="3:44" ht="34.5" customHeight="1">
      <c r="C4" s="56"/>
      <c r="D4" s="61"/>
      <c r="E4" s="57"/>
      <c r="F4" s="8" t="s">
        <v>21</v>
      </c>
      <c r="G4" s="7"/>
      <c r="H4" s="8" t="s">
        <v>22</v>
      </c>
      <c r="I4" s="7"/>
      <c r="J4" s="49" t="s">
        <v>23</v>
      </c>
      <c r="K4" s="51"/>
      <c r="L4" s="37" t="s">
        <v>24</v>
      </c>
      <c r="M4" s="35"/>
      <c r="N4" s="23" t="s">
        <v>25</v>
      </c>
      <c r="O4" s="7"/>
      <c r="P4" s="8" t="s">
        <v>26</v>
      </c>
      <c r="Q4" s="7"/>
      <c r="R4" s="3"/>
      <c r="T4" s="49" t="s">
        <v>56</v>
      </c>
      <c r="U4" s="50"/>
      <c r="V4" s="8" t="s">
        <v>55</v>
      </c>
      <c r="W4" s="7"/>
      <c r="X4" s="56"/>
      <c r="Y4" s="57"/>
      <c r="Z4" s="8" t="s">
        <v>33</v>
      </c>
      <c r="AA4" s="7"/>
      <c r="AB4" s="49" t="s">
        <v>30</v>
      </c>
      <c r="AC4" s="50"/>
      <c r="AD4" s="49" t="s">
        <v>62</v>
      </c>
      <c r="AE4" s="51"/>
      <c r="AF4" s="49" t="s">
        <v>63</v>
      </c>
      <c r="AG4" s="50"/>
      <c r="AH4" s="49"/>
      <c r="AI4" s="50"/>
      <c r="AJ4" s="39" t="s">
        <v>60</v>
      </c>
      <c r="AK4" s="40"/>
      <c r="AL4" s="23" t="s">
        <v>31</v>
      </c>
      <c r="AM4" s="7"/>
      <c r="AN4" s="8" t="s">
        <v>27</v>
      </c>
      <c r="AO4" s="7"/>
      <c r="AP4" s="8" t="s">
        <v>32</v>
      </c>
      <c r="AQ4" s="7"/>
      <c r="AR4" s="5"/>
    </row>
    <row r="5" spans="2:44" ht="34.5" customHeight="1">
      <c r="B5" s="1" t="s">
        <v>0</v>
      </c>
      <c r="C5" s="58"/>
      <c r="D5" s="62"/>
      <c r="E5" s="59"/>
      <c r="F5" s="4"/>
      <c r="G5" s="2"/>
      <c r="H5" s="4"/>
      <c r="I5" s="2"/>
      <c r="J5" s="10"/>
      <c r="K5" s="9"/>
      <c r="L5" s="10"/>
      <c r="M5" s="25"/>
      <c r="N5" s="2"/>
      <c r="O5" s="2"/>
      <c r="P5" s="4"/>
      <c r="Q5" s="2"/>
      <c r="R5" s="53" t="s">
        <v>36</v>
      </c>
      <c r="S5" s="38"/>
      <c r="T5" s="28"/>
      <c r="U5" s="29"/>
      <c r="V5" s="4"/>
      <c r="W5" s="2"/>
      <c r="X5" s="58"/>
      <c r="Y5" s="59"/>
      <c r="Z5" s="4"/>
      <c r="AA5" s="2"/>
      <c r="AB5" s="10"/>
      <c r="AC5" s="25"/>
      <c r="AD5" s="10"/>
      <c r="AE5" s="2"/>
      <c r="AF5" s="10"/>
      <c r="AG5" s="25"/>
      <c r="AH5" s="47" t="s">
        <v>59</v>
      </c>
      <c r="AI5" s="48"/>
      <c r="AJ5" s="10"/>
      <c r="AK5" s="25"/>
      <c r="AL5" s="2"/>
      <c r="AM5" s="2"/>
      <c r="AN5" s="4"/>
      <c r="AO5" s="2"/>
      <c r="AP5" s="4"/>
      <c r="AQ5" s="2"/>
      <c r="AR5" s="5" t="s">
        <v>61</v>
      </c>
    </row>
    <row r="6" spans="3:44" ht="34.5" customHeight="1">
      <c r="C6" s="63" t="s">
        <v>1</v>
      </c>
      <c r="D6" s="63" t="s">
        <v>2</v>
      </c>
      <c r="E6" s="63" t="s">
        <v>3</v>
      </c>
      <c r="F6" s="63" t="s">
        <v>2</v>
      </c>
      <c r="G6" s="63" t="s">
        <v>3</v>
      </c>
      <c r="H6" s="63" t="s">
        <v>2</v>
      </c>
      <c r="I6" s="52" t="s">
        <v>3</v>
      </c>
      <c r="J6" s="65" t="s">
        <v>2</v>
      </c>
      <c r="K6" s="45" t="s">
        <v>3</v>
      </c>
      <c r="L6" s="41" t="s">
        <v>2</v>
      </c>
      <c r="M6" s="43" t="s">
        <v>3</v>
      </c>
      <c r="N6" s="55" t="s">
        <v>2</v>
      </c>
      <c r="O6" s="63" t="s">
        <v>3</v>
      </c>
      <c r="P6" s="63" t="s">
        <v>2</v>
      </c>
      <c r="Q6" s="52" t="s">
        <v>3</v>
      </c>
      <c r="R6" s="68" t="s">
        <v>2</v>
      </c>
      <c r="S6" s="67" t="s">
        <v>3</v>
      </c>
      <c r="T6" s="68" t="s">
        <v>2</v>
      </c>
      <c r="U6" s="67" t="s">
        <v>3</v>
      </c>
      <c r="V6" s="63" t="s">
        <v>2</v>
      </c>
      <c r="W6" s="63" t="s">
        <v>3</v>
      </c>
      <c r="X6" s="63" t="s">
        <v>2</v>
      </c>
      <c r="Y6" s="63" t="s">
        <v>3</v>
      </c>
      <c r="Z6" s="63" t="s">
        <v>2</v>
      </c>
      <c r="AA6" s="52" t="s">
        <v>3</v>
      </c>
      <c r="AB6" s="41" t="s">
        <v>2</v>
      </c>
      <c r="AC6" s="43" t="s">
        <v>3</v>
      </c>
      <c r="AD6" s="41" t="s">
        <v>2</v>
      </c>
      <c r="AE6" s="52" t="s">
        <v>3</v>
      </c>
      <c r="AF6" s="41" t="s">
        <v>2</v>
      </c>
      <c r="AG6" s="43" t="s">
        <v>3</v>
      </c>
      <c r="AH6" s="41" t="s">
        <v>2</v>
      </c>
      <c r="AI6" s="43" t="s">
        <v>3</v>
      </c>
      <c r="AJ6" s="41" t="s">
        <v>2</v>
      </c>
      <c r="AK6" s="43" t="s">
        <v>3</v>
      </c>
      <c r="AL6" s="55" t="s">
        <v>2</v>
      </c>
      <c r="AM6" s="63" t="s">
        <v>3</v>
      </c>
      <c r="AN6" s="63" t="s">
        <v>2</v>
      </c>
      <c r="AO6" s="63" t="s">
        <v>3</v>
      </c>
      <c r="AP6" s="63" t="s">
        <v>2</v>
      </c>
      <c r="AQ6" s="52" t="s">
        <v>3</v>
      </c>
      <c r="AR6" s="5"/>
    </row>
    <row r="7" spans="1:44" ht="34.5" customHeight="1">
      <c r="A7" s="2"/>
      <c r="B7" s="2"/>
      <c r="C7" s="64"/>
      <c r="D7" s="64"/>
      <c r="E7" s="64"/>
      <c r="F7" s="64"/>
      <c r="G7" s="64"/>
      <c r="H7" s="64"/>
      <c r="I7" s="58"/>
      <c r="J7" s="66"/>
      <c r="K7" s="66"/>
      <c r="L7" s="42"/>
      <c r="M7" s="44"/>
      <c r="N7" s="59"/>
      <c r="O7" s="64"/>
      <c r="P7" s="64"/>
      <c r="Q7" s="58"/>
      <c r="R7" s="42"/>
      <c r="S7" s="44"/>
      <c r="T7" s="42"/>
      <c r="U7" s="44"/>
      <c r="V7" s="64"/>
      <c r="W7" s="64"/>
      <c r="X7" s="64"/>
      <c r="Y7" s="64"/>
      <c r="Z7" s="64"/>
      <c r="AA7" s="58"/>
      <c r="AB7" s="42"/>
      <c r="AC7" s="44"/>
      <c r="AD7" s="42"/>
      <c r="AE7" s="53"/>
      <c r="AF7" s="42"/>
      <c r="AG7" s="44"/>
      <c r="AH7" s="42"/>
      <c r="AI7" s="44"/>
      <c r="AJ7" s="42"/>
      <c r="AK7" s="44"/>
      <c r="AL7" s="59"/>
      <c r="AM7" s="64"/>
      <c r="AN7" s="64"/>
      <c r="AO7" s="64"/>
      <c r="AP7" s="64"/>
      <c r="AQ7" s="58"/>
      <c r="AR7" s="6"/>
    </row>
    <row r="8" spans="3:44" ht="34.5" customHeight="1">
      <c r="C8" s="3"/>
      <c r="R8" s="9"/>
      <c r="S8" s="9"/>
      <c r="V8" s="16"/>
      <c r="AR8" s="5"/>
    </row>
    <row r="9" spans="1:44" ht="34.5" customHeight="1">
      <c r="A9" s="32" t="s">
        <v>64</v>
      </c>
      <c r="B9" s="32"/>
      <c r="C9" s="11">
        <v>3400</v>
      </c>
      <c r="D9" s="12">
        <v>1998</v>
      </c>
      <c r="E9" s="12">
        <v>1402</v>
      </c>
      <c r="F9" s="12">
        <v>18</v>
      </c>
      <c r="G9" s="12">
        <v>3</v>
      </c>
      <c r="H9" s="12">
        <v>13</v>
      </c>
      <c r="I9" s="12">
        <v>0</v>
      </c>
      <c r="J9" s="12">
        <v>14</v>
      </c>
      <c r="K9" s="12">
        <v>1</v>
      </c>
      <c r="L9" s="12">
        <v>3</v>
      </c>
      <c r="M9" s="12">
        <v>0</v>
      </c>
      <c r="N9" s="12">
        <v>267</v>
      </c>
      <c r="O9" s="12">
        <v>23</v>
      </c>
      <c r="P9" s="12">
        <v>764</v>
      </c>
      <c r="Q9" s="12">
        <v>306</v>
      </c>
      <c r="R9" s="13">
        <v>17</v>
      </c>
      <c r="S9" s="13">
        <v>5</v>
      </c>
      <c r="T9" s="13">
        <v>3</v>
      </c>
      <c r="U9" s="13">
        <v>4</v>
      </c>
      <c r="V9" s="13">
        <v>75</v>
      </c>
      <c r="W9" s="13">
        <v>53</v>
      </c>
      <c r="X9" s="13">
        <v>165</v>
      </c>
      <c r="Y9" s="13">
        <v>207</v>
      </c>
      <c r="Z9" s="13">
        <v>1</v>
      </c>
      <c r="AA9" s="13">
        <v>21</v>
      </c>
      <c r="AB9" s="12">
        <v>2</v>
      </c>
      <c r="AC9" s="12">
        <v>7</v>
      </c>
      <c r="AD9" s="12">
        <v>106</v>
      </c>
      <c r="AE9" s="12">
        <v>142</v>
      </c>
      <c r="AF9" s="12">
        <v>40</v>
      </c>
      <c r="AG9" s="12">
        <v>241</v>
      </c>
      <c r="AH9" s="12">
        <v>0</v>
      </c>
      <c r="AI9" s="12">
        <v>3</v>
      </c>
      <c r="AJ9" s="12">
        <v>21</v>
      </c>
      <c r="AK9" s="12">
        <v>23</v>
      </c>
      <c r="AL9" s="12">
        <v>298</v>
      </c>
      <c r="AM9" s="12">
        <v>312</v>
      </c>
      <c r="AN9" s="12">
        <v>168</v>
      </c>
      <c r="AO9" s="12">
        <v>29</v>
      </c>
      <c r="AP9" s="12">
        <v>23</v>
      </c>
      <c r="AQ9" s="12">
        <v>22</v>
      </c>
      <c r="AR9" s="33" t="s">
        <v>67</v>
      </c>
    </row>
    <row r="10" spans="3:44" ht="34.5" customHeight="1"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2"/>
      <c r="U10" s="12"/>
      <c r="V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5"/>
    </row>
    <row r="11" spans="1:44" ht="34.5" customHeight="1">
      <c r="A11" s="1" t="s">
        <v>65</v>
      </c>
      <c r="C11" s="11">
        <f>SUM(C13:C31)</f>
        <v>3497</v>
      </c>
      <c r="D11" s="13">
        <f aca="true" t="shared" si="0" ref="D11:K11">SUM(D13:D31)</f>
        <v>2033</v>
      </c>
      <c r="E11" s="13">
        <f t="shared" si="0"/>
        <v>1464</v>
      </c>
      <c r="F11" s="13">
        <f t="shared" si="0"/>
        <v>16</v>
      </c>
      <c r="G11" s="13">
        <f t="shared" si="0"/>
        <v>1</v>
      </c>
      <c r="H11" s="13">
        <f t="shared" si="0"/>
        <v>3</v>
      </c>
      <c r="I11" s="13">
        <f t="shared" si="0"/>
        <v>2</v>
      </c>
      <c r="J11" s="13">
        <f t="shared" si="0"/>
        <v>8</v>
      </c>
      <c r="K11" s="13">
        <f t="shared" si="0"/>
        <v>1</v>
      </c>
      <c r="L11" s="13">
        <f aca="true" t="shared" si="1" ref="L11:U11">SUM(L13:L31)</f>
        <v>5</v>
      </c>
      <c r="M11" s="13">
        <f t="shared" si="1"/>
        <v>1</v>
      </c>
      <c r="N11" s="13">
        <f t="shared" si="1"/>
        <v>193</v>
      </c>
      <c r="O11" s="13">
        <f t="shared" si="1"/>
        <v>19</v>
      </c>
      <c r="P11" s="13">
        <f t="shared" si="1"/>
        <v>880</v>
      </c>
      <c r="Q11" s="13">
        <f t="shared" si="1"/>
        <v>352</v>
      </c>
      <c r="R11" s="13">
        <f t="shared" si="1"/>
        <v>10</v>
      </c>
      <c r="S11" s="13">
        <f t="shared" si="1"/>
        <v>5</v>
      </c>
      <c r="T11" s="13">
        <f t="shared" si="1"/>
        <v>7</v>
      </c>
      <c r="U11" s="13">
        <f t="shared" si="1"/>
        <v>9</v>
      </c>
      <c r="V11" s="13">
        <f aca="true" t="shared" si="2" ref="V11:AE11">SUM(V13:V31)</f>
        <v>73</v>
      </c>
      <c r="W11" s="13">
        <f t="shared" si="2"/>
        <v>45</v>
      </c>
      <c r="X11" s="13">
        <f t="shared" si="2"/>
        <v>122</v>
      </c>
      <c r="Y11" s="13">
        <f t="shared" si="2"/>
        <v>250</v>
      </c>
      <c r="Z11" s="13">
        <f t="shared" si="2"/>
        <v>0</v>
      </c>
      <c r="AA11" s="13">
        <f t="shared" si="2"/>
        <v>28</v>
      </c>
      <c r="AB11" s="13">
        <f t="shared" si="2"/>
        <v>0</v>
      </c>
      <c r="AC11" s="13">
        <f t="shared" si="2"/>
        <v>1</v>
      </c>
      <c r="AD11" s="13">
        <f t="shared" si="2"/>
        <v>95</v>
      </c>
      <c r="AE11" s="13">
        <f t="shared" si="2"/>
        <v>122</v>
      </c>
      <c r="AF11" s="13">
        <f aca="true" t="shared" si="3" ref="AF11:AQ11">SUM(AF13:AF31)</f>
        <v>56</v>
      </c>
      <c r="AG11" s="13">
        <f t="shared" si="3"/>
        <v>204</v>
      </c>
      <c r="AH11" s="13">
        <f t="shared" si="3"/>
        <v>1</v>
      </c>
      <c r="AI11" s="13">
        <f t="shared" si="3"/>
        <v>2</v>
      </c>
      <c r="AJ11" s="13">
        <f t="shared" si="3"/>
        <v>31</v>
      </c>
      <c r="AK11" s="13">
        <f t="shared" si="3"/>
        <v>35</v>
      </c>
      <c r="AL11" s="13">
        <f t="shared" si="3"/>
        <v>316</v>
      </c>
      <c r="AM11" s="13">
        <f t="shared" si="3"/>
        <v>316</v>
      </c>
      <c r="AN11" s="13">
        <f t="shared" si="3"/>
        <v>175</v>
      </c>
      <c r="AO11" s="13">
        <f t="shared" si="3"/>
        <v>27</v>
      </c>
      <c r="AP11" s="13">
        <f t="shared" si="3"/>
        <v>42</v>
      </c>
      <c r="AQ11" s="13">
        <f t="shared" si="3"/>
        <v>44</v>
      </c>
      <c r="AR11" s="5" t="s">
        <v>68</v>
      </c>
    </row>
    <row r="12" spans="1:44" ht="34.5" customHeight="1">
      <c r="A12" s="18"/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20"/>
    </row>
    <row r="13" spans="1:44" ht="34.5" customHeight="1">
      <c r="A13" s="7" t="s">
        <v>4</v>
      </c>
      <c r="B13" s="7"/>
      <c r="C13" s="11">
        <f>D13+E13</f>
        <v>1204</v>
      </c>
      <c r="D13" s="12">
        <f aca="true" t="shared" si="4" ref="D13:D24">F13+H13+J13+L13+N13+P13+R13+T13+V13+X13+Z13+AB13+AD13+AF13+AH13+AJ13+AL13+AN13+AP13</f>
        <v>744</v>
      </c>
      <c r="E13" s="12">
        <f aca="true" t="shared" si="5" ref="E13:E24">G13+I13+K13+M13+O13+Q13+S13+U13+W13+Y13+AA13+AC13+AE13+AG13+AI13+AK13+AM13+AO13+AQ13</f>
        <v>460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1</v>
      </c>
      <c r="M13" s="12">
        <v>0</v>
      </c>
      <c r="N13" s="12">
        <v>103</v>
      </c>
      <c r="O13" s="12">
        <v>14</v>
      </c>
      <c r="P13" s="12">
        <v>253</v>
      </c>
      <c r="Q13" s="12">
        <v>70</v>
      </c>
      <c r="R13" s="13">
        <v>7</v>
      </c>
      <c r="S13" s="13">
        <v>1</v>
      </c>
      <c r="T13" s="12">
        <v>2</v>
      </c>
      <c r="U13" s="12">
        <v>6</v>
      </c>
      <c r="V13" s="13">
        <v>36</v>
      </c>
      <c r="W13" s="12">
        <v>16</v>
      </c>
      <c r="X13" s="12">
        <v>41</v>
      </c>
      <c r="Y13" s="12">
        <v>111</v>
      </c>
      <c r="Z13" s="12">
        <v>0</v>
      </c>
      <c r="AA13" s="12">
        <v>11</v>
      </c>
      <c r="AB13" s="12">
        <v>0</v>
      </c>
      <c r="AC13" s="12">
        <v>0</v>
      </c>
      <c r="AD13" s="12">
        <v>38</v>
      </c>
      <c r="AE13" s="12">
        <v>22</v>
      </c>
      <c r="AF13" s="12">
        <v>15</v>
      </c>
      <c r="AG13" s="12">
        <v>48</v>
      </c>
      <c r="AH13" s="12">
        <v>1</v>
      </c>
      <c r="AI13" s="12">
        <v>1</v>
      </c>
      <c r="AJ13" s="12">
        <v>17</v>
      </c>
      <c r="AK13" s="12">
        <v>6</v>
      </c>
      <c r="AL13" s="12">
        <v>166</v>
      </c>
      <c r="AM13" s="12">
        <v>140</v>
      </c>
      <c r="AN13" s="12">
        <v>47</v>
      </c>
      <c r="AO13" s="12">
        <v>4</v>
      </c>
      <c r="AP13" s="12">
        <v>17</v>
      </c>
      <c r="AQ13" s="12">
        <v>9</v>
      </c>
      <c r="AR13" s="5" t="s">
        <v>37</v>
      </c>
    </row>
    <row r="14" spans="1:44" ht="34.5" customHeight="1">
      <c r="A14" s="7" t="s">
        <v>5</v>
      </c>
      <c r="B14" s="7"/>
      <c r="C14" s="11">
        <f aca="true" t="shared" si="6" ref="C14:C29">D14+E14</f>
        <v>223</v>
      </c>
      <c r="D14" s="12">
        <f t="shared" si="4"/>
        <v>100</v>
      </c>
      <c r="E14" s="12">
        <f t="shared" si="5"/>
        <v>123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8</v>
      </c>
      <c r="O14" s="12">
        <v>2</v>
      </c>
      <c r="P14" s="12">
        <v>26</v>
      </c>
      <c r="Q14" s="12">
        <v>24</v>
      </c>
      <c r="R14" s="13">
        <v>0</v>
      </c>
      <c r="S14" s="13">
        <v>0</v>
      </c>
      <c r="T14" s="12">
        <v>2</v>
      </c>
      <c r="U14" s="12">
        <v>0</v>
      </c>
      <c r="V14" s="13">
        <v>2</v>
      </c>
      <c r="W14" s="12">
        <v>7</v>
      </c>
      <c r="X14" s="12">
        <v>14</v>
      </c>
      <c r="Y14" s="12">
        <v>27</v>
      </c>
      <c r="Z14" s="12">
        <v>0</v>
      </c>
      <c r="AA14" s="12">
        <v>5</v>
      </c>
      <c r="AB14" s="12">
        <v>0</v>
      </c>
      <c r="AC14" s="12">
        <v>0</v>
      </c>
      <c r="AD14" s="12">
        <v>10</v>
      </c>
      <c r="AE14" s="12">
        <v>18</v>
      </c>
      <c r="AF14" s="12">
        <v>9</v>
      </c>
      <c r="AG14" s="12">
        <v>15</v>
      </c>
      <c r="AH14" s="12">
        <v>0</v>
      </c>
      <c r="AI14" s="12">
        <v>0</v>
      </c>
      <c r="AJ14" s="12">
        <v>2</v>
      </c>
      <c r="AK14" s="12">
        <v>6</v>
      </c>
      <c r="AL14" s="12">
        <v>9</v>
      </c>
      <c r="AM14" s="12">
        <v>14</v>
      </c>
      <c r="AN14" s="12">
        <v>18</v>
      </c>
      <c r="AO14" s="12">
        <v>5</v>
      </c>
      <c r="AP14" s="12">
        <v>0</v>
      </c>
      <c r="AQ14" s="12">
        <v>0</v>
      </c>
      <c r="AR14" s="5" t="s">
        <v>38</v>
      </c>
    </row>
    <row r="15" spans="1:44" ht="34.5" customHeight="1">
      <c r="A15" s="7" t="s">
        <v>6</v>
      </c>
      <c r="B15" s="7"/>
      <c r="C15" s="11">
        <f t="shared" si="6"/>
        <v>316</v>
      </c>
      <c r="D15" s="12">
        <f t="shared" si="4"/>
        <v>178</v>
      </c>
      <c r="E15" s="12">
        <f t="shared" si="5"/>
        <v>138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12</v>
      </c>
      <c r="O15" s="12">
        <v>1</v>
      </c>
      <c r="P15" s="12">
        <v>122</v>
      </c>
      <c r="Q15" s="12">
        <v>47</v>
      </c>
      <c r="R15" s="13">
        <v>0</v>
      </c>
      <c r="S15" s="13">
        <v>0</v>
      </c>
      <c r="T15" s="12">
        <v>0</v>
      </c>
      <c r="U15" s="12">
        <v>0</v>
      </c>
      <c r="V15" s="13">
        <v>3</v>
      </c>
      <c r="W15" s="12">
        <v>2</v>
      </c>
      <c r="X15" s="12">
        <v>2</v>
      </c>
      <c r="Y15" s="12">
        <v>13</v>
      </c>
      <c r="Z15" s="12">
        <v>0</v>
      </c>
      <c r="AA15" s="12">
        <v>1</v>
      </c>
      <c r="AB15" s="12">
        <v>0</v>
      </c>
      <c r="AC15" s="12">
        <v>1</v>
      </c>
      <c r="AD15" s="12">
        <v>6</v>
      </c>
      <c r="AE15" s="12">
        <v>3</v>
      </c>
      <c r="AF15" s="12">
        <v>0</v>
      </c>
      <c r="AG15" s="12">
        <v>28</v>
      </c>
      <c r="AH15" s="12">
        <v>0</v>
      </c>
      <c r="AI15" s="12">
        <v>0</v>
      </c>
      <c r="AJ15" s="12">
        <v>1</v>
      </c>
      <c r="AK15" s="12">
        <v>4</v>
      </c>
      <c r="AL15" s="12">
        <v>28</v>
      </c>
      <c r="AM15" s="12">
        <v>24</v>
      </c>
      <c r="AN15" s="12">
        <v>2</v>
      </c>
      <c r="AO15" s="12">
        <v>2</v>
      </c>
      <c r="AP15" s="12">
        <v>1</v>
      </c>
      <c r="AQ15" s="12">
        <v>12</v>
      </c>
      <c r="AR15" s="5" t="s">
        <v>39</v>
      </c>
    </row>
    <row r="16" spans="1:44" ht="34.5" customHeight="1">
      <c r="A16" s="7" t="s">
        <v>7</v>
      </c>
      <c r="B16" s="7"/>
      <c r="C16" s="11">
        <f t="shared" si="6"/>
        <v>391</v>
      </c>
      <c r="D16" s="12">
        <f t="shared" si="4"/>
        <v>219</v>
      </c>
      <c r="E16" s="12">
        <f t="shared" si="5"/>
        <v>172</v>
      </c>
      <c r="F16" s="12">
        <v>2</v>
      </c>
      <c r="G16" s="12">
        <v>0</v>
      </c>
      <c r="H16" s="12">
        <v>2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2">
        <v>19</v>
      </c>
      <c r="O16" s="12">
        <v>1</v>
      </c>
      <c r="P16" s="12">
        <v>112</v>
      </c>
      <c r="Q16" s="12">
        <v>44</v>
      </c>
      <c r="R16" s="13">
        <v>0</v>
      </c>
      <c r="S16" s="13">
        <v>4</v>
      </c>
      <c r="T16" s="12">
        <v>2</v>
      </c>
      <c r="U16" s="12">
        <v>1</v>
      </c>
      <c r="V16" s="13">
        <v>8</v>
      </c>
      <c r="W16" s="12">
        <v>1</v>
      </c>
      <c r="X16" s="12">
        <v>14</v>
      </c>
      <c r="Y16" s="12">
        <v>17</v>
      </c>
      <c r="Z16" s="12">
        <v>0</v>
      </c>
      <c r="AA16" s="12">
        <v>4</v>
      </c>
      <c r="AB16" s="12">
        <v>0</v>
      </c>
      <c r="AC16" s="12">
        <v>0</v>
      </c>
      <c r="AD16" s="12">
        <v>13</v>
      </c>
      <c r="AE16" s="12">
        <v>24</v>
      </c>
      <c r="AF16" s="12">
        <v>6</v>
      </c>
      <c r="AG16" s="12">
        <v>38</v>
      </c>
      <c r="AH16" s="12">
        <v>0</v>
      </c>
      <c r="AI16" s="12">
        <v>0</v>
      </c>
      <c r="AJ16" s="12">
        <v>5</v>
      </c>
      <c r="AK16" s="12">
        <v>12</v>
      </c>
      <c r="AL16" s="12">
        <v>14</v>
      </c>
      <c r="AM16" s="12">
        <v>23</v>
      </c>
      <c r="AN16" s="12">
        <v>19</v>
      </c>
      <c r="AO16" s="12">
        <v>0</v>
      </c>
      <c r="AP16" s="12">
        <v>2</v>
      </c>
      <c r="AQ16" s="12">
        <v>1</v>
      </c>
      <c r="AR16" s="5" t="s">
        <v>40</v>
      </c>
    </row>
    <row r="17" spans="1:44" ht="34.5" customHeight="1">
      <c r="A17" s="7" t="s">
        <v>8</v>
      </c>
      <c r="B17" s="7"/>
      <c r="C17" s="11">
        <f t="shared" si="6"/>
        <v>262</v>
      </c>
      <c r="D17" s="12">
        <f t="shared" si="4"/>
        <v>134</v>
      </c>
      <c r="E17" s="12">
        <f t="shared" si="5"/>
        <v>128</v>
      </c>
      <c r="F17" s="12">
        <v>0</v>
      </c>
      <c r="G17" s="12">
        <v>0</v>
      </c>
      <c r="H17" s="12">
        <v>0</v>
      </c>
      <c r="I17" s="12">
        <v>0</v>
      </c>
      <c r="J17" s="12">
        <v>2</v>
      </c>
      <c r="K17" s="12">
        <v>1</v>
      </c>
      <c r="L17" s="12">
        <v>0</v>
      </c>
      <c r="M17" s="12">
        <v>0</v>
      </c>
      <c r="N17" s="12">
        <v>4</v>
      </c>
      <c r="O17" s="12">
        <v>0</v>
      </c>
      <c r="P17" s="12">
        <v>68</v>
      </c>
      <c r="Q17" s="12">
        <v>33</v>
      </c>
      <c r="R17" s="13">
        <v>3</v>
      </c>
      <c r="S17" s="13">
        <v>0</v>
      </c>
      <c r="T17" s="12">
        <v>0</v>
      </c>
      <c r="U17" s="12">
        <v>1</v>
      </c>
      <c r="V17" s="13">
        <v>2</v>
      </c>
      <c r="W17" s="12">
        <v>3</v>
      </c>
      <c r="X17" s="12">
        <v>10</v>
      </c>
      <c r="Y17" s="12">
        <v>19</v>
      </c>
      <c r="Z17" s="12">
        <v>0</v>
      </c>
      <c r="AA17" s="12">
        <v>2</v>
      </c>
      <c r="AB17" s="12">
        <v>0</v>
      </c>
      <c r="AC17" s="12">
        <v>0</v>
      </c>
      <c r="AD17" s="12">
        <v>3</v>
      </c>
      <c r="AE17" s="12">
        <v>16</v>
      </c>
      <c r="AF17" s="12">
        <v>4</v>
      </c>
      <c r="AG17" s="12">
        <v>17</v>
      </c>
      <c r="AH17" s="12">
        <v>0</v>
      </c>
      <c r="AI17" s="12">
        <v>0</v>
      </c>
      <c r="AJ17" s="12">
        <v>1</v>
      </c>
      <c r="AK17" s="12">
        <v>1</v>
      </c>
      <c r="AL17" s="12">
        <v>9</v>
      </c>
      <c r="AM17" s="12">
        <v>15</v>
      </c>
      <c r="AN17" s="12">
        <v>18</v>
      </c>
      <c r="AO17" s="12">
        <v>4</v>
      </c>
      <c r="AP17" s="12">
        <v>10</v>
      </c>
      <c r="AQ17" s="12">
        <v>16</v>
      </c>
      <c r="AR17" s="5" t="s">
        <v>41</v>
      </c>
    </row>
    <row r="18" spans="1:44" ht="34.5" customHeight="1">
      <c r="A18" s="7" t="s">
        <v>9</v>
      </c>
      <c r="B18" s="7"/>
      <c r="C18" s="11">
        <f t="shared" si="6"/>
        <v>155</v>
      </c>
      <c r="D18" s="12">
        <f t="shared" si="4"/>
        <v>72</v>
      </c>
      <c r="E18" s="12">
        <f t="shared" si="5"/>
        <v>83</v>
      </c>
      <c r="F18" s="12">
        <v>0</v>
      </c>
      <c r="G18" s="12">
        <v>0</v>
      </c>
      <c r="H18" s="12">
        <v>0</v>
      </c>
      <c r="I18" s="12">
        <v>0</v>
      </c>
      <c r="J18" s="12">
        <v>6</v>
      </c>
      <c r="K18" s="12">
        <v>0</v>
      </c>
      <c r="L18" s="12">
        <v>0</v>
      </c>
      <c r="M18" s="12">
        <v>0</v>
      </c>
      <c r="N18" s="12">
        <v>7</v>
      </c>
      <c r="O18" s="12">
        <v>0</v>
      </c>
      <c r="P18" s="12">
        <v>28</v>
      </c>
      <c r="Q18" s="12">
        <v>12</v>
      </c>
      <c r="R18" s="13">
        <v>0</v>
      </c>
      <c r="S18" s="13">
        <v>0</v>
      </c>
      <c r="T18" s="12">
        <v>1</v>
      </c>
      <c r="U18" s="12">
        <v>0</v>
      </c>
      <c r="V18" s="13">
        <v>5</v>
      </c>
      <c r="W18" s="12">
        <v>6</v>
      </c>
      <c r="X18" s="12">
        <v>8</v>
      </c>
      <c r="Y18" s="12">
        <v>7</v>
      </c>
      <c r="Z18" s="12">
        <v>0</v>
      </c>
      <c r="AA18" s="12">
        <v>2</v>
      </c>
      <c r="AB18" s="12">
        <v>0</v>
      </c>
      <c r="AC18" s="12">
        <v>0</v>
      </c>
      <c r="AD18" s="12">
        <v>2</v>
      </c>
      <c r="AE18" s="12">
        <v>8</v>
      </c>
      <c r="AF18" s="12">
        <v>6</v>
      </c>
      <c r="AG18" s="12">
        <v>21</v>
      </c>
      <c r="AH18" s="12">
        <v>0</v>
      </c>
      <c r="AI18" s="12">
        <v>0</v>
      </c>
      <c r="AJ18" s="12">
        <v>0</v>
      </c>
      <c r="AK18" s="12">
        <v>2</v>
      </c>
      <c r="AL18" s="12">
        <v>5</v>
      </c>
      <c r="AM18" s="12">
        <v>22</v>
      </c>
      <c r="AN18" s="12">
        <v>4</v>
      </c>
      <c r="AO18" s="12">
        <v>3</v>
      </c>
      <c r="AP18" s="12">
        <v>0</v>
      </c>
      <c r="AQ18" s="12">
        <v>0</v>
      </c>
      <c r="AR18" s="5" t="s">
        <v>42</v>
      </c>
    </row>
    <row r="19" spans="1:44" ht="34.5" customHeight="1">
      <c r="A19" s="7" t="s">
        <v>10</v>
      </c>
      <c r="B19" s="7"/>
      <c r="C19" s="11">
        <f t="shared" si="6"/>
        <v>131</v>
      </c>
      <c r="D19" s="12">
        <f t="shared" si="4"/>
        <v>96</v>
      </c>
      <c r="E19" s="12">
        <f t="shared" si="5"/>
        <v>35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</v>
      </c>
      <c r="M19" s="12">
        <v>0</v>
      </c>
      <c r="N19" s="12">
        <v>9</v>
      </c>
      <c r="O19" s="12">
        <v>0</v>
      </c>
      <c r="P19" s="12">
        <v>62</v>
      </c>
      <c r="Q19" s="12">
        <v>10</v>
      </c>
      <c r="R19" s="13">
        <v>0</v>
      </c>
      <c r="S19" s="13">
        <v>0</v>
      </c>
      <c r="T19" s="12">
        <v>0</v>
      </c>
      <c r="U19" s="12">
        <v>0</v>
      </c>
      <c r="V19" s="13">
        <v>7</v>
      </c>
      <c r="W19" s="12">
        <v>2</v>
      </c>
      <c r="X19" s="12">
        <v>0</v>
      </c>
      <c r="Y19" s="12">
        <v>4</v>
      </c>
      <c r="Z19" s="12">
        <v>0</v>
      </c>
      <c r="AA19" s="12">
        <v>1</v>
      </c>
      <c r="AB19" s="12">
        <v>0</v>
      </c>
      <c r="AC19" s="12">
        <v>0</v>
      </c>
      <c r="AD19" s="12">
        <v>1</v>
      </c>
      <c r="AE19" s="12">
        <v>3</v>
      </c>
      <c r="AF19" s="12">
        <v>0</v>
      </c>
      <c r="AG19" s="12">
        <v>4</v>
      </c>
      <c r="AH19" s="12">
        <v>0</v>
      </c>
      <c r="AI19" s="12">
        <v>0</v>
      </c>
      <c r="AJ19" s="12">
        <v>1</v>
      </c>
      <c r="AK19" s="12">
        <v>1</v>
      </c>
      <c r="AL19" s="12">
        <v>10</v>
      </c>
      <c r="AM19" s="12">
        <v>10</v>
      </c>
      <c r="AN19" s="12">
        <v>3</v>
      </c>
      <c r="AO19" s="12">
        <v>0</v>
      </c>
      <c r="AP19" s="12">
        <v>0</v>
      </c>
      <c r="AQ19" s="12">
        <v>0</v>
      </c>
      <c r="AR19" s="5" t="s">
        <v>43</v>
      </c>
    </row>
    <row r="20" spans="1:44" ht="34.5" customHeight="1">
      <c r="A20" s="7" t="s">
        <v>11</v>
      </c>
      <c r="B20" s="7"/>
      <c r="C20" s="11">
        <f t="shared" si="6"/>
        <v>93</v>
      </c>
      <c r="D20" s="12">
        <f t="shared" si="4"/>
        <v>44</v>
      </c>
      <c r="E20" s="12">
        <f t="shared" si="5"/>
        <v>49</v>
      </c>
      <c r="F20" s="12">
        <v>4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3</v>
      </c>
      <c r="O20" s="12">
        <v>0</v>
      </c>
      <c r="P20" s="12">
        <v>11</v>
      </c>
      <c r="Q20" s="12">
        <v>10</v>
      </c>
      <c r="R20" s="13">
        <v>0</v>
      </c>
      <c r="S20" s="13">
        <v>0</v>
      </c>
      <c r="T20" s="12">
        <v>0</v>
      </c>
      <c r="U20" s="12">
        <v>1</v>
      </c>
      <c r="V20" s="13">
        <v>1</v>
      </c>
      <c r="W20" s="12">
        <v>2</v>
      </c>
      <c r="X20" s="12">
        <v>3</v>
      </c>
      <c r="Y20" s="12">
        <v>12</v>
      </c>
      <c r="Z20" s="12">
        <v>0</v>
      </c>
      <c r="AA20" s="12">
        <v>0</v>
      </c>
      <c r="AB20" s="12">
        <v>0</v>
      </c>
      <c r="AC20" s="12">
        <v>0</v>
      </c>
      <c r="AD20" s="12">
        <v>2</v>
      </c>
      <c r="AE20" s="12">
        <v>5</v>
      </c>
      <c r="AF20" s="12">
        <v>3</v>
      </c>
      <c r="AG20" s="12">
        <v>5</v>
      </c>
      <c r="AH20" s="12">
        <v>0</v>
      </c>
      <c r="AI20" s="12">
        <v>0</v>
      </c>
      <c r="AJ20" s="12">
        <v>0</v>
      </c>
      <c r="AK20" s="12">
        <v>1</v>
      </c>
      <c r="AL20" s="12">
        <v>4</v>
      </c>
      <c r="AM20" s="12">
        <v>6</v>
      </c>
      <c r="AN20" s="12">
        <v>12</v>
      </c>
      <c r="AO20" s="12">
        <v>2</v>
      </c>
      <c r="AP20" s="12">
        <v>1</v>
      </c>
      <c r="AQ20" s="12">
        <v>4</v>
      </c>
      <c r="AR20" s="5" t="s">
        <v>44</v>
      </c>
    </row>
    <row r="21" spans="1:44" ht="34.5" customHeight="1">
      <c r="A21" s="7" t="s">
        <v>12</v>
      </c>
      <c r="B21" s="7"/>
      <c r="C21" s="11">
        <f t="shared" si="6"/>
        <v>59</v>
      </c>
      <c r="D21" s="12">
        <f t="shared" si="4"/>
        <v>37</v>
      </c>
      <c r="E21" s="12">
        <f t="shared" si="5"/>
        <v>22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4</v>
      </c>
      <c r="O21" s="12">
        <v>1</v>
      </c>
      <c r="P21" s="12">
        <v>16</v>
      </c>
      <c r="Q21" s="12">
        <v>7</v>
      </c>
      <c r="R21" s="13">
        <v>0</v>
      </c>
      <c r="S21" s="13">
        <v>0</v>
      </c>
      <c r="T21" s="12">
        <v>0</v>
      </c>
      <c r="U21" s="12">
        <v>0</v>
      </c>
      <c r="V21" s="13">
        <v>1</v>
      </c>
      <c r="W21" s="12">
        <v>0</v>
      </c>
      <c r="X21" s="12">
        <v>7</v>
      </c>
      <c r="Y21" s="12">
        <v>8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2</v>
      </c>
      <c r="AF21" s="12">
        <v>2</v>
      </c>
      <c r="AG21" s="12">
        <v>2</v>
      </c>
      <c r="AH21" s="12">
        <v>0</v>
      </c>
      <c r="AI21" s="12">
        <v>0</v>
      </c>
      <c r="AJ21" s="12">
        <v>0</v>
      </c>
      <c r="AK21" s="12">
        <v>0</v>
      </c>
      <c r="AL21" s="12">
        <v>4</v>
      </c>
      <c r="AM21" s="12">
        <v>0</v>
      </c>
      <c r="AN21" s="12">
        <v>3</v>
      </c>
      <c r="AO21" s="12">
        <v>2</v>
      </c>
      <c r="AP21" s="12">
        <v>0</v>
      </c>
      <c r="AQ21" s="12">
        <v>0</v>
      </c>
      <c r="AR21" s="5" t="s">
        <v>45</v>
      </c>
    </row>
    <row r="22" spans="1:44" ht="34.5" customHeight="1">
      <c r="A22" s="7" t="s">
        <v>13</v>
      </c>
      <c r="B22" s="7"/>
      <c r="C22" s="11">
        <f t="shared" si="6"/>
        <v>17</v>
      </c>
      <c r="D22" s="12">
        <f t="shared" si="4"/>
        <v>6</v>
      </c>
      <c r="E22" s="12">
        <f t="shared" si="5"/>
        <v>11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</v>
      </c>
      <c r="Q22" s="12">
        <v>2</v>
      </c>
      <c r="R22" s="13">
        <v>0</v>
      </c>
      <c r="S22" s="13">
        <v>0</v>
      </c>
      <c r="T22" s="12">
        <v>0</v>
      </c>
      <c r="U22" s="12">
        <v>0</v>
      </c>
      <c r="V22" s="13">
        <v>0</v>
      </c>
      <c r="W22" s="12">
        <v>1</v>
      </c>
      <c r="X22" s="12">
        <v>0</v>
      </c>
      <c r="Y22" s="12">
        <v>1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1</v>
      </c>
      <c r="AG22" s="12">
        <v>2</v>
      </c>
      <c r="AH22" s="12">
        <v>0</v>
      </c>
      <c r="AI22" s="12">
        <v>1</v>
      </c>
      <c r="AJ22" s="12">
        <v>1</v>
      </c>
      <c r="AK22" s="12">
        <v>0</v>
      </c>
      <c r="AL22" s="12">
        <v>0</v>
      </c>
      <c r="AM22" s="12">
        <v>3</v>
      </c>
      <c r="AN22" s="12">
        <v>1</v>
      </c>
      <c r="AO22" s="12">
        <v>1</v>
      </c>
      <c r="AP22" s="12">
        <v>0</v>
      </c>
      <c r="AQ22" s="12">
        <v>0</v>
      </c>
      <c r="AR22" s="5" t="s">
        <v>46</v>
      </c>
    </row>
    <row r="23" spans="1:44" ht="34.5" customHeight="1">
      <c r="A23" s="23" t="s">
        <v>14</v>
      </c>
      <c r="B23" s="23"/>
      <c r="C23" s="11">
        <f t="shared" si="6"/>
        <v>168</v>
      </c>
      <c r="D23" s="12">
        <f t="shared" si="4"/>
        <v>97</v>
      </c>
      <c r="E23" s="12">
        <f t="shared" si="5"/>
        <v>71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5</v>
      </c>
      <c r="O23" s="12">
        <v>0</v>
      </c>
      <c r="P23" s="12">
        <v>60</v>
      </c>
      <c r="Q23" s="12">
        <v>29</v>
      </c>
      <c r="R23" s="13">
        <v>0</v>
      </c>
      <c r="S23" s="13">
        <v>0</v>
      </c>
      <c r="T23" s="12">
        <v>0</v>
      </c>
      <c r="U23" s="12">
        <v>0</v>
      </c>
      <c r="V23" s="13">
        <v>1</v>
      </c>
      <c r="W23" s="12">
        <v>0</v>
      </c>
      <c r="X23" s="12">
        <v>3</v>
      </c>
      <c r="Y23" s="12">
        <v>11</v>
      </c>
      <c r="Z23" s="12">
        <v>0</v>
      </c>
      <c r="AA23" s="12">
        <v>0</v>
      </c>
      <c r="AB23" s="12">
        <v>0</v>
      </c>
      <c r="AC23" s="12">
        <v>0</v>
      </c>
      <c r="AD23" s="12">
        <v>3</v>
      </c>
      <c r="AE23" s="12">
        <v>5</v>
      </c>
      <c r="AF23" s="12">
        <v>1</v>
      </c>
      <c r="AG23" s="12">
        <v>4</v>
      </c>
      <c r="AH23" s="12">
        <v>0</v>
      </c>
      <c r="AI23" s="12">
        <v>0</v>
      </c>
      <c r="AJ23" s="12">
        <v>0</v>
      </c>
      <c r="AK23" s="12">
        <v>0</v>
      </c>
      <c r="AL23" s="12">
        <v>11</v>
      </c>
      <c r="AM23" s="12">
        <v>21</v>
      </c>
      <c r="AN23" s="12">
        <v>9</v>
      </c>
      <c r="AO23" s="12">
        <v>1</v>
      </c>
      <c r="AP23" s="12">
        <v>0</v>
      </c>
      <c r="AQ23" s="12">
        <v>0</v>
      </c>
      <c r="AR23" s="5" t="s">
        <v>47</v>
      </c>
    </row>
    <row r="24" spans="1:44" ht="34.5" customHeight="1">
      <c r="A24" s="23" t="s">
        <v>66</v>
      </c>
      <c r="B24" s="34"/>
      <c r="C24" s="11">
        <f>D24+E24</f>
        <v>120</v>
      </c>
      <c r="D24" s="12">
        <f t="shared" si="4"/>
        <v>91</v>
      </c>
      <c r="E24" s="12">
        <f t="shared" si="5"/>
        <v>29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7</v>
      </c>
      <c r="O24" s="12">
        <v>0</v>
      </c>
      <c r="P24" s="12">
        <v>21</v>
      </c>
      <c r="Q24" s="12">
        <v>14</v>
      </c>
      <c r="R24" s="13">
        <v>0</v>
      </c>
      <c r="S24" s="13">
        <v>0</v>
      </c>
      <c r="T24" s="12">
        <v>0</v>
      </c>
      <c r="U24" s="12">
        <v>0</v>
      </c>
      <c r="V24" s="13">
        <v>2</v>
      </c>
      <c r="W24" s="12">
        <v>0</v>
      </c>
      <c r="X24" s="12">
        <v>10</v>
      </c>
      <c r="Y24" s="12">
        <v>3</v>
      </c>
      <c r="Z24" s="12">
        <v>0</v>
      </c>
      <c r="AA24" s="12">
        <v>0</v>
      </c>
      <c r="AB24" s="12">
        <v>0</v>
      </c>
      <c r="AC24" s="12">
        <v>0</v>
      </c>
      <c r="AD24" s="12">
        <v>4</v>
      </c>
      <c r="AE24" s="12">
        <v>1</v>
      </c>
      <c r="AF24" s="12">
        <v>2</v>
      </c>
      <c r="AG24" s="12">
        <v>3</v>
      </c>
      <c r="AH24" s="12">
        <v>0</v>
      </c>
      <c r="AI24" s="12">
        <v>0</v>
      </c>
      <c r="AJ24" s="12">
        <v>1</v>
      </c>
      <c r="AK24" s="12">
        <v>0</v>
      </c>
      <c r="AL24" s="12">
        <v>32</v>
      </c>
      <c r="AM24" s="12">
        <v>8</v>
      </c>
      <c r="AN24" s="12">
        <v>11</v>
      </c>
      <c r="AO24" s="12">
        <v>0</v>
      </c>
      <c r="AP24" s="12">
        <v>0</v>
      </c>
      <c r="AQ24" s="12">
        <v>0</v>
      </c>
      <c r="AR24" s="5" t="s">
        <v>69</v>
      </c>
    </row>
    <row r="25" spans="1:44" ht="34.5" customHeight="1">
      <c r="A25" s="23"/>
      <c r="B25" s="23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3"/>
      <c r="T25" s="12"/>
      <c r="U25" s="12"/>
      <c r="V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5"/>
    </row>
    <row r="26" spans="1:44" ht="34.5" customHeight="1">
      <c r="A26" s="60" t="s">
        <v>15</v>
      </c>
      <c r="B26" s="55"/>
      <c r="C26" s="11">
        <f t="shared" si="6"/>
        <v>33</v>
      </c>
      <c r="D26" s="12">
        <f aca="true" t="shared" si="7" ref="D26:E31">F26+H26+J26+L26+N26+P26+R26+T26+V26+X26+Z26+AB26+AD26+AF26+AH26+AJ26+AL26+AN26+AP26</f>
        <v>18</v>
      </c>
      <c r="E26" s="12">
        <f t="shared" si="7"/>
        <v>15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14</v>
      </c>
      <c r="Q26" s="12">
        <v>4</v>
      </c>
      <c r="R26" s="13">
        <v>0</v>
      </c>
      <c r="S26" s="13">
        <v>0</v>
      </c>
      <c r="T26" s="12">
        <v>0</v>
      </c>
      <c r="U26" s="12">
        <v>0</v>
      </c>
      <c r="V26" s="13">
        <v>0</v>
      </c>
      <c r="W26" s="12">
        <v>1</v>
      </c>
      <c r="X26" s="12">
        <v>0</v>
      </c>
      <c r="Y26" s="12">
        <v>3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2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3</v>
      </c>
      <c r="AM26" s="12">
        <v>5</v>
      </c>
      <c r="AN26" s="12">
        <v>1</v>
      </c>
      <c r="AO26" s="12">
        <v>0</v>
      </c>
      <c r="AP26" s="12">
        <v>0</v>
      </c>
      <c r="AQ26" s="12">
        <v>0</v>
      </c>
      <c r="AR26" s="22" t="s">
        <v>48</v>
      </c>
    </row>
    <row r="27" spans="1:44" ht="34.5" customHeight="1">
      <c r="A27" s="51" t="s">
        <v>16</v>
      </c>
      <c r="B27" s="57"/>
      <c r="C27" s="11">
        <f t="shared" si="6"/>
        <v>86</v>
      </c>
      <c r="D27" s="12">
        <f t="shared" si="7"/>
        <v>59</v>
      </c>
      <c r="E27" s="12">
        <f t="shared" si="7"/>
        <v>27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4</v>
      </c>
      <c r="O27" s="12">
        <v>0</v>
      </c>
      <c r="P27" s="12">
        <v>35</v>
      </c>
      <c r="Q27" s="12">
        <v>11</v>
      </c>
      <c r="R27" s="13">
        <v>0</v>
      </c>
      <c r="S27" s="13">
        <v>0</v>
      </c>
      <c r="T27" s="12">
        <v>0</v>
      </c>
      <c r="U27" s="12">
        <v>0</v>
      </c>
      <c r="V27" s="13">
        <v>2</v>
      </c>
      <c r="W27" s="12">
        <v>4</v>
      </c>
      <c r="X27" s="12">
        <v>4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5</v>
      </c>
      <c r="AE27" s="12">
        <v>3</v>
      </c>
      <c r="AF27" s="12">
        <v>0</v>
      </c>
      <c r="AG27" s="12">
        <v>1</v>
      </c>
      <c r="AH27" s="12">
        <v>0</v>
      </c>
      <c r="AI27" s="12">
        <v>0</v>
      </c>
      <c r="AJ27" s="12">
        <v>0</v>
      </c>
      <c r="AK27" s="12">
        <v>1</v>
      </c>
      <c r="AL27" s="12">
        <v>5</v>
      </c>
      <c r="AM27" s="12">
        <v>5</v>
      </c>
      <c r="AN27" s="12">
        <v>2</v>
      </c>
      <c r="AO27" s="12">
        <v>1</v>
      </c>
      <c r="AP27" s="12">
        <v>0</v>
      </c>
      <c r="AQ27" s="12">
        <v>0</v>
      </c>
      <c r="AR27" s="5" t="s">
        <v>49</v>
      </c>
    </row>
    <row r="28" spans="1:44" ht="34.5" customHeight="1">
      <c r="A28" s="51" t="s">
        <v>17</v>
      </c>
      <c r="B28" s="57"/>
      <c r="C28" s="11">
        <f t="shared" si="6"/>
        <v>67</v>
      </c>
      <c r="D28" s="12">
        <f t="shared" si="7"/>
        <v>41</v>
      </c>
      <c r="E28" s="12">
        <f t="shared" si="7"/>
        <v>26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2">
        <v>17</v>
      </c>
      <c r="Q28" s="12">
        <v>12</v>
      </c>
      <c r="R28" s="13">
        <v>0</v>
      </c>
      <c r="S28" s="13">
        <v>0</v>
      </c>
      <c r="T28" s="12">
        <v>0</v>
      </c>
      <c r="U28" s="12">
        <v>0</v>
      </c>
      <c r="V28" s="13">
        <v>0</v>
      </c>
      <c r="W28" s="12">
        <v>0</v>
      </c>
      <c r="X28" s="12">
        <v>2</v>
      </c>
      <c r="Y28" s="12">
        <v>2</v>
      </c>
      <c r="Z28" s="12">
        <v>0</v>
      </c>
      <c r="AA28" s="12">
        <v>0</v>
      </c>
      <c r="AB28" s="12">
        <v>0</v>
      </c>
      <c r="AC28" s="12">
        <v>0</v>
      </c>
      <c r="AD28" s="12">
        <v>3</v>
      </c>
      <c r="AE28" s="12">
        <v>1</v>
      </c>
      <c r="AF28" s="12">
        <v>1</v>
      </c>
      <c r="AG28" s="12">
        <v>3</v>
      </c>
      <c r="AH28" s="12">
        <v>0</v>
      </c>
      <c r="AI28" s="12">
        <v>0</v>
      </c>
      <c r="AJ28" s="12">
        <v>0</v>
      </c>
      <c r="AK28" s="12">
        <v>1</v>
      </c>
      <c r="AL28" s="12">
        <v>1</v>
      </c>
      <c r="AM28" s="12">
        <v>5</v>
      </c>
      <c r="AN28" s="12">
        <v>5</v>
      </c>
      <c r="AO28" s="12">
        <v>0</v>
      </c>
      <c r="AP28" s="12">
        <v>11</v>
      </c>
      <c r="AQ28" s="12">
        <v>2</v>
      </c>
      <c r="AR28" s="5" t="s">
        <v>50</v>
      </c>
    </row>
    <row r="29" spans="1:44" ht="34.5" customHeight="1">
      <c r="A29" s="51" t="s">
        <v>18</v>
      </c>
      <c r="B29" s="57"/>
      <c r="C29" s="11">
        <f t="shared" si="6"/>
        <v>61</v>
      </c>
      <c r="D29" s="12">
        <f t="shared" si="7"/>
        <v>46</v>
      </c>
      <c r="E29" s="12">
        <f t="shared" si="7"/>
        <v>15</v>
      </c>
      <c r="F29" s="12">
        <v>2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3</v>
      </c>
      <c r="O29" s="12">
        <v>0</v>
      </c>
      <c r="P29" s="12">
        <v>21</v>
      </c>
      <c r="Q29" s="12">
        <v>7</v>
      </c>
      <c r="R29" s="13">
        <v>0</v>
      </c>
      <c r="S29" s="13">
        <v>0</v>
      </c>
      <c r="T29" s="12">
        <v>0</v>
      </c>
      <c r="U29" s="12">
        <v>0</v>
      </c>
      <c r="V29" s="13">
        <v>1</v>
      </c>
      <c r="W29" s="12">
        <v>0</v>
      </c>
      <c r="X29" s="12">
        <v>0</v>
      </c>
      <c r="Y29" s="12">
        <v>2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4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9</v>
      </c>
      <c r="AM29" s="12">
        <v>6</v>
      </c>
      <c r="AN29" s="12">
        <v>5</v>
      </c>
      <c r="AO29" s="12">
        <v>0</v>
      </c>
      <c r="AP29" s="12">
        <v>0</v>
      </c>
      <c r="AQ29" s="12">
        <v>0</v>
      </c>
      <c r="AR29" s="5" t="s">
        <v>51</v>
      </c>
    </row>
    <row r="30" spans="1:44" ht="34.5" customHeight="1">
      <c r="A30" s="51" t="s">
        <v>19</v>
      </c>
      <c r="B30" s="57"/>
      <c r="C30" s="11">
        <f>D30+E30</f>
        <v>35</v>
      </c>
      <c r="D30" s="12">
        <f t="shared" si="7"/>
        <v>17</v>
      </c>
      <c r="E30" s="12">
        <f t="shared" si="7"/>
        <v>18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3</v>
      </c>
      <c r="Q30" s="12">
        <v>3</v>
      </c>
      <c r="R30" s="13">
        <v>0</v>
      </c>
      <c r="S30" s="13">
        <v>0</v>
      </c>
      <c r="T30" s="12">
        <v>0</v>
      </c>
      <c r="U30" s="12">
        <v>0</v>
      </c>
      <c r="V30" s="13">
        <v>2</v>
      </c>
      <c r="W30" s="12">
        <v>0</v>
      </c>
      <c r="X30" s="12">
        <v>3</v>
      </c>
      <c r="Y30" s="12">
        <v>3</v>
      </c>
      <c r="Z30" s="12">
        <v>0</v>
      </c>
      <c r="AA30" s="12">
        <v>1</v>
      </c>
      <c r="AB30" s="12">
        <v>0</v>
      </c>
      <c r="AC30" s="12">
        <v>0</v>
      </c>
      <c r="AD30" s="12">
        <v>1</v>
      </c>
      <c r="AE30" s="12">
        <v>6</v>
      </c>
      <c r="AF30" s="12">
        <v>2</v>
      </c>
      <c r="AG30" s="12">
        <v>2</v>
      </c>
      <c r="AH30" s="12">
        <v>0</v>
      </c>
      <c r="AI30" s="12">
        <v>0</v>
      </c>
      <c r="AJ30" s="12">
        <v>1</v>
      </c>
      <c r="AK30" s="12">
        <v>0</v>
      </c>
      <c r="AL30" s="12">
        <v>2</v>
      </c>
      <c r="AM30" s="12">
        <v>3</v>
      </c>
      <c r="AN30" s="12">
        <v>3</v>
      </c>
      <c r="AO30" s="12">
        <v>0</v>
      </c>
      <c r="AP30" s="12">
        <v>0</v>
      </c>
      <c r="AQ30" s="12">
        <v>0</v>
      </c>
      <c r="AR30" s="5" t="s">
        <v>52</v>
      </c>
    </row>
    <row r="31" spans="1:44" ht="34.5" customHeight="1">
      <c r="A31" s="62" t="s">
        <v>20</v>
      </c>
      <c r="B31" s="59"/>
      <c r="C31" s="15">
        <f>D31+E31</f>
        <v>76</v>
      </c>
      <c r="D31" s="14">
        <f t="shared" si="7"/>
        <v>34</v>
      </c>
      <c r="E31" s="14">
        <f t="shared" si="7"/>
        <v>42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</v>
      </c>
      <c r="O31" s="14">
        <v>0</v>
      </c>
      <c r="P31" s="14">
        <v>8</v>
      </c>
      <c r="Q31" s="14">
        <v>13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</v>
      </c>
      <c r="Y31" s="14">
        <v>6</v>
      </c>
      <c r="Z31" s="14">
        <v>0</v>
      </c>
      <c r="AA31" s="14">
        <v>1</v>
      </c>
      <c r="AB31" s="14">
        <v>0</v>
      </c>
      <c r="AC31" s="14">
        <v>0</v>
      </c>
      <c r="AD31" s="14">
        <v>4</v>
      </c>
      <c r="AE31" s="14">
        <v>3</v>
      </c>
      <c r="AF31" s="14">
        <v>0</v>
      </c>
      <c r="AG31" s="14">
        <v>11</v>
      </c>
      <c r="AH31" s="14">
        <v>0</v>
      </c>
      <c r="AI31" s="14">
        <v>0</v>
      </c>
      <c r="AJ31" s="14">
        <v>1</v>
      </c>
      <c r="AK31" s="14">
        <v>0</v>
      </c>
      <c r="AL31" s="14">
        <v>4</v>
      </c>
      <c r="AM31" s="14">
        <v>6</v>
      </c>
      <c r="AN31" s="14">
        <v>12</v>
      </c>
      <c r="AO31" s="14">
        <v>2</v>
      </c>
      <c r="AP31" s="14">
        <v>0</v>
      </c>
      <c r="AQ31" s="36">
        <v>0</v>
      </c>
      <c r="AR31" s="6" t="s">
        <v>53</v>
      </c>
    </row>
    <row r="32" ht="34.5" customHeight="1">
      <c r="A32" s="17"/>
    </row>
  </sheetData>
  <mergeCells count="60">
    <mergeCell ref="A30:B30"/>
    <mergeCell ref="A31:B31"/>
    <mergeCell ref="A26:B26"/>
    <mergeCell ref="A27:B27"/>
    <mergeCell ref="A28:B28"/>
    <mergeCell ref="A29:B29"/>
    <mergeCell ref="Y6:Y7"/>
    <mergeCell ref="Z6:Z7"/>
    <mergeCell ref="AA6:AA7"/>
    <mergeCell ref="AB6:AB7"/>
    <mergeCell ref="V6:V7"/>
    <mergeCell ref="AQ6:AQ7"/>
    <mergeCell ref="AC6:AC7"/>
    <mergeCell ref="AL6:AL7"/>
    <mergeCell ref="AM6:AM7"/>
    <mergeCell ref="AN6:AN7"/>
    <mergeCell ref="W6:W7"/>
    <mergeCell ref="X6:X7"/>
    <mergeCell ref="AO6:AO7"/>
    <mergeCell ref="AP6:AP7"/>
    <mergeCell ref="U6:U7"/>
    <mergeCell ref="O6:O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X3:Y5"/>
    <mergeCell ref="C3:E5"/>
    <mergeCell ref="C6:C7"/>
    <mergeCell ref="D6:D7"/>
    <mergeCell ref="E6:E7"/>
    <mergeCell ref="F6:F7"/>
    <mergeCell ref="G6:G7"/>
    <mergeCell ref="H6:H7"/>
    <mergeCell ref="I6:I7"/>
    <mergeCell ref="J6:J7"/>
    <mergeCell ref="J4:K4"/>
    <mergeCell ref="R5:S5"/>
    <mergeCell ref="R3:S3"/>
    <mergeCell ref="T4:U4"/>
    <mergeCell ref="AB4:AC4"/>
    <mergeCell ref="AH4:AI4"/>
    <mergeCell ref="AH6:AH7"/>
    <mergeCell ref="AI6:AI7"/>
    <mergeCell ref="AD4:AE4"/>
    <mergeCell ref="AD6:AD7"/>
    <mergeCell ref="AE6:AE7"/>
    <mergeCell ref="AF4:AG4"/>
    <mergeCell ref="AF6:AF7"/>
    <mergeCell ref="AG6:AG7"/>
    <mergeCell ref="AJ4:AK4"/>
    <mergeCell ref="AJ6:AJ7"/>
    <mergeCell ref="AK6:AK7"/>
    <mergeCell ref="AH3:AI3"/>
    <mergeCell ref="AH5:AI5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58" r:id="rId1"/>
  <colBreaks count="2" manualBreakCount="2">
    <brk id="13" max="30" man="1"/>
    <brk id="2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2005-10-27T00:08:14Z</cp:lastPrinted>
  <dcterms:created xsi:type="dcterms:W3CDTF">1998-09-21T07:28:53Z</dcterms:created>
  <dcterms:modified xsi:type="dcterms:W3CDTF">2005-10-27T00:10:24Z</dcterms:modified>
  <cp:category/>
  <cp:version/>
  <cp:contentType/>
  <cp:contentStatus/>
</cp:coreProperties>
</file>