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660" activeTab="0"/>
  </bookViews>
  <sheets>
    <sheet name="第19表" sheetId="1" r:id="rId1"/>
  </sheets>
  <definedNames>
    <definedName name="\P">#REF!</definedName>
    <definedName name="_xlnm.Print_Area" localSheetId="0">'第19表'!$A$1:$T$31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<sst xmlns="http://schemas.openxmlformats.org/spreadsheetml/2006/main" count="70" uniqueCount="39">
  <si>
    <t>区　　分</t>
  </si>
  <si>
    <t>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</si>
  <si>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</si>
  <si>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</si>
  <si>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</si>
  <si>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</si>
  <si>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</si>
  <si>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</si>
  <si>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</si>
  <si>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</si>
  <si>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</si>
  <si>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</si>
  <si>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</si>
  <si>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国　見　町</t>
  </si>
  <si>
    <t>国　東　町</t>
  </si>
  <si>
    <t>日　出　町</t>
  </si>
  <si>
    <t>山　香　町</t>
  </si>
  <si>
    <t>庄　内　町</t>
  </si>
  <si>
    <t>玖　珠　町</t>
  </si>
  <si>
    <t>男</t>
  </si>
  <si>
    <t>女</t>
  </si>
  <si>
    <t>第19表    学年別生徒数及び入学状況　（高等学校）</t>
  </si>
  <si>
    <t>１　学　年</t>
  </si>
  <si>
    <t>２　学　年</t>
  </si>
  <si>
    <t>３　学　年</t>
  </si>
  <si>
    <t>４　学　年</t>
  </si>
  <si>
    <t>専 攻 科</t>
  </si>
  <si>
    <t>う  ち</t>
  </si>
  <si>
    <t>入学者数</t>
  </si>
  <si>
    <t>過年度</t>
  </si>
  <si>
    <t>中学卒</t>
  </si>
  <si>
    <t>(％)</t>
  </si>
  <si>
    <t>過年度卒</t>
  </si>
  <si>
    <t>の 割 合</t>
  </si>
  <si>
    <t>総             数</t>
  </si>
  <si>
    <t>入 学 状 況 ( 全 日 制 )</t>
  </si>
  <si>
    <t>豊後大野  市</t>
  </si>
  <si>
    <t>　平成16年5月</t>
  </si>
  <si>
    <t>　平成17年5月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</si>
</sst>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6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3" xfId="0" applyNumberFormat="1" applyBorder="1" applyAlignment="1">
      <alignment horizontal="centerContinuous" vertical="center"/>
    </xf>
    <xf numFmtId="41" fontId="0" fillId="2" borderId="3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178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0" xfId="0" applyAlignment="1">
      <alignment vertical="center"/>
    </xf>
    <xf numFmtId="3" fontId="0" fillId="2" borderId="3" xfId="0" applyBorder="1" applyAlignment="1">
      <alignment vertical="center"/>
    </xf>
    <xf numFmtId="3" fontId="0" fillId="2" borderId="7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center" vertical="center"/>
    </xf>
    <xf numFmtId="178" fontId="0" fillId="2" borderId="0" xfId="0" applyNumberFormat="1" applyBorder="1" applyAlignment="1">
      <alignment vertical="center"/>
    </xf>
    <xf numFmtId="178" fontId="0" fillId="2" borderId="1" xfId="0" applyNumberFormat="1" applyBorder="1" applyAlignment="1">
      <alignment vertical="center"/>
    </xf>
    <xf numFmtId="3" fontId="0" fillId="2" borderId="8" xfId="0" applyNumberFormat="1" applyBorder="1" applyAlignment="1">
      <alignment horizontal="center"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75" zoomScaleNormal="75" workbookViewId="0" topLeftCell="A1">
      <selection activeCell="C8" sqref="C8"/>
    </sheetView>
  </sheetViews>
  <sheetFormatPr defaultColWidth="8.66015625" defaultRowHeight="33" customHeight="1"/>
  <cols>
    <col min="1" max="1" width="4.58203125" style="1" customWidth="1"/>
    <col min="2" max="5" width="12.66015625" style="1" customWidth="1"/>
    <col min="6" max="18" width="8.66015625" style="1" customWidth="1"/>
    <col min="19" max="19" width="4.58203125" style="1" customWidth="1"/>
    <col min="20" max="20" width="12.66015625" style="1" customWidth="1"/>
    <col min="21" max="16384" width="8.83203125" style="1" customWidth="1"/>
  </cols>
  <sheetData>
    <row r="1" ht="33" customHeight="1">
      <c r="B1" s="1" t="s">
        <v>21</v>
      </c>
    </row>
    <row r="2" spans="1:20" ht="33" customHeight="1">
      <c r="A2" s="2"/>
      <c r="B2" s="2"/>
      <c r="C2" s="2"/>
      <c r="D2" s="2"/>
      <c r="E2" s="2"/>
      <c r="F2" s="2"/>
      <c r="G2" s="2"/>
      <c r="H2" s="2"/>
      <c r="I2" s="2"/>
      <c r="J2" s="15"/>
      <c r="K2" s="15"/>
      <c r="L2" s="2"/>
      <c r="M2" s="2"/>
      <c r="N2" s="2"/>
      <c r="O2" s="2"/>
      <c r="P2" s="2"/>
      <c r="Q2" s="2"/>
      <c r="R2" s="2"/>
      <c r="S2" s="2"/>
      <c r="T2" s="2"/>
    </row>
    <row r="3" spans="3:19" ht="33" customHeight="1">
      <c r="C3" s="31" t="s">
        <v>34</v>
      </c>
      <c r="D3" s="32"/>
      <c r="E3" s="33"/>
      <c r="F3" s="31" t="s">
        <v>22</v>
      </c>
      <c r="G3" s="33"/>
      <c r="H3" s="31" t="s">
        <v>23</v>
      </c>
      <c r="I3" s="32"/>
      <c r="J3" s="37" t="s">
        <v>24</v>
      </c>
      <c r="K3" s="38"/>
      <c r="L3" s="32" t="s">
        <v>25</v>
      </c>
      <c r="M3" s="33"/>
      <c r="N3" s="31" t="s">
        <v>26</v>
      </c>
      <c r="O3" s="33"/>
      <c r="P3" s="31" t="s">
        <v>35</v>
      </c>
      <c r="Q3" s="32"/>
      <c r="R3" s="33"/>
      <c r="S3" s="4"/>
    </row>
    <row r="4" spans="3:19" ht="33" customHeight="1">
      <c r="C4" s="34"/>
      <c r="D4" s="35"/>
      <c r="E4" s="36"/>
      <c r="F4" s="34"/>
      <c r="G4" s="36"/>
      <c r="H4" s="34"/>
      <c r="I4" s="35"/>
      <c r="J4" s="39"/>
      <c r="K4" s="40"/>
      <c r="L4" s="35"/>
      <c r="M4" s="36"/>
      <c r="N4" s="34"/>
      <c r="O4" s="36"/>
      <c r="P4" s="34"/>
      <c r="Q4" s="35"/>
      <c r="R4" s="36"/>
      <c r="S4" s="4"/>
    </row>
    <row r="5" spans="2:20" ht="33" customHeight="1">
      <c r="B5" s="1" t="s">
        <v>0</v>
      </c>
      <c r="C5" s="4"/>
      <c r="D5" s="4"/>
      <c r="E5" s="4"/>
      <c r="F5" s="4"/>
      <c r="G5" s="4"/>
      <c r="H5" s="4"/>
      <c r="I5" s="4"/>
      <c r="J5" s="27"/>
      <c r="K5" s="28"/>
      <c r="L5" s="15"/>
      <c r="M5" s="4"/>
      <c r="N5" s="4"/>
      <c r="O5" s="4"/>
      <c r="P5" s="4"/>
      <c r="Q5" s="5" t="s">
        <v>27</v>
      </c>
      <c r="R5" s="4" t="s">
        <v>32</v>
      </c>
      <c r="S5" s="4"/>
      <c r="T5" s="1" t="s">
        <v>0</v>
      </c>
    </row>
    <row r="6" spans="3:19" ht="33" customHeight="1">
      <c r="C6" s="5" t="s">
        <v>1</v>
      </c>
      <c r="D6" s="5" t="s">
        <v>19</v>
      </c>
      <c r="E6" s="5" t="s">
        <v>20</v>
      </c>
      <c r="F6" s="5" t="s">
        <v>19</v>
      </c>
      <c r="G6" s="5" t="s">
        <v>20</v>
      </c>
      <c r="H6" s="5" t="s">
        <v>19</v>
      </c>
      <c r="I6" s="5" t="s">
        <v>20</v>
      </c>
      <c r="J6" s="26" t="s">
        <v>19</v>
      </c>
      <c r="K6" s="29" t="s">
        <v>20</v>
      </c>
      <c r="L6" s="23" t="s">
        <v>19</v>
      </c>
      <c r="M6" s="5" t="s">
        <v>20</v>
      </c>
      <c r="N6" s="5" t="s">
        <v>19</v>
      </c>
      <c r="O6" s="5" t="s">
        <v>20</v>
      </c>
      <c r="P6" s="5" t="s">
        <v>28</v>
      </c>
      <c r="Q6" s="5" t="s">
        <v>29</v>
      </c>
      <c r="R6" s="5" t="s">
        <v>33</v>
      </c>
      <c r="S6" s="4"/>
    </row>
    <row r="7" spans="1:20" ht="33" customHeight="1">
      <c r="A7" s="2"/>
      <c r="B7" s="2"/>
      <c r="C7" s="3"/>
      <c r="D7" s="3"/>
      <c r="E7" s="3"/>
      <c r="F7" s="3"/>
      <c r="G7" s="3"/>
      <c r="H7" s="3"/>
      <c r="I7" s="3"/>
      <c r="J7" s="18"/>
      <c r="K7" s="30"/>
      <c r="L7" s="2"/>
      <c r="M7" s="3"/>
      <c r="N7" s="3"/>
      <c r="O7" s="3"/>
      <c r="P7" s="3"/>
      <c r="Q7" s="6" t="s">
        <v>30</v>
      </c>
      <c r="R7" s="6" t="s">
        <v>31</v>
      </c>
      <c r="S7" s="3"/>
      <c r="T7" s="2"/>
    </row>
    <row r="8" spans="3:19" ht="33" customHeight="1">
      <c r="C8" s="4"/>
      <c r="S8" s="4"/>
    </row>
    <row r="9" spans="1:20" ht="33" customHeight="1">
      <c r="A9" s="20" t="s">
        <v>37</v>
      </c>
      <c r="B9" s="20"/>
      <c r="C9" s="9">
        <v>39586</v>
      </c>
      <c r="D9" s="10">
        <v>20229</v>
      </c>
      <c r="E9" s="10">
        <v>19357</v>
      </c>
      <c r="F9" s="10">
        <v>6711</v>
      </c>
      <c r="G9" s="10">
        <v>6273</v>
      </c>
      <c r="H9" s="10">
        <v>6707</v>
      </c>
      <c r="I9" s="10">
        <v>6264</v>
      </c>
      <c r="J9" s="10">
        <v>6635</v>
      </c>
      <c r="K9" s="10">
        <v>6576</v>
      </c>
      <c r="L9" s="10">
        <v>74</v>
      </c>
      <c r="M9" s="10">
        <v>12</v>
      </c>
      <c r="N9" s="10">
        <v>102</v>
      </c>
      <c r="O9" s="10">
        <v>232</v>
      </c>
      <c r="P9" s="10">
        <v>12790</v>
      </c>
      <c r="Q9" s="10">
        <v>59</v>
      </c>
      <c r="R9" s="14">
        <v>0.5</v>
      </c>
      <c r="S9" s="21" t="s">
        <v>37</v>
      </c>
      <c r="T9" s="20"/>
    </row>
    <row r="10" spans="3:19" ht="33" customHeight="1"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4"/>
      <c r="S10" s="4"/>
    </row>
    <row r="11" spans="1:19" ht="33" customHeight="1">
      <c r="A11" s="1" t="s">
        <v>38</v>
      </c>
      <c r="C11" s="9">
        <f>SUM(C13:C31)</f>
        <v>37958</v>
      </c>
      <c r="D11" s="13">
        <f aca="true" t="shared" si="0" ref="D11:Q11">SUM(D13:D31)</f>
        <v>19484</v>
      </c>
      <c r="E11" s="13">
        <f t="shared" si="0"/>
        <v>18474</v>
      </c>
      <c r="F11" s="13">
        <f t="shared" si="0"/>
        <v>6459</v>
      </c>
      <c r="G11" s="13">
        <f t="shared" si="0"/>
        <v>6003</v>
      </c>
      <c r="H11" s="13">
        <f t="shared" si="0"/>
        <v>6378</v>
      </c>
      <c r="I11" s="13">
        <f t="shared" si="0"/>
        <v>6043</v>
      </c>
      <c r="J11" s="13">
        <f t="shared" si="0"/>
        <v>6500</v>
      </c>
      <c r="K11" s="13">
        <f t="shared" si="0"/>
        <v>6084</v>
      </c>
      <c r="L11" s="13">
        <f t="shared" si="0"/>
        <v>54</v>
      </c>
      <c r="M11" s="13">
        <f t="shared" si="0"/>
        <v>21</v>
      </c>
      <c r="N11" s="13">
        <f t="shared" si="0"/>
        <v>93</v>
      </c>
      <c r="O11" s="13">
        <f t="shared" si="0"/>
        <v>323</v>
      </c>
      <c r="P11" s="13">
        <f t="shared" si="0"/>
        <v>12295</v>
      </c>
      <c r="Q11" s="13">
        <f t="shared" si="0"/>
        <v>48</v>
      </c>
      <c r="R11" s="14">
        <f>IF(P11=0,REPT(" ",5)&amp;"-",ROUND(Q11/P11*100,1))</f>
        <v>0.4</v>
      </c>
      <c r="S11" s="4" t="s">
        <v>38</v>
      </c>
    </row>
    <row r="12" spans="1:20" ht="33" customHeight="1">
      <c r="A12" s="16"/>
      <c r="B12" s="17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  <c r="S12" s="18"/>
      <c r="T12" s="16"/>
    </row>
    <row r="13" spans="1:20" ht="33" customHeight="1">
      <c r="A13" s="7" t="s">
        <v>2</v>
      </c>
      <c r="B13" s="7"/>
      <c r="C13" s="9">
        <f>SUM(D13:E13)</f>
        <v>15941</v>
      </c>
      <c r="D13" s="10">
        <f aca="true" t="shared" si="1" ref="D13:D24">F13+H13+J13+L13+N13</f>
        <v>8282</v>
      </c>
      <c r="E13" s="10">
        <f aca="true" t="shared" si="2" ref="E13:E24">G13+I13+K13+M13+O13</f>
        <v>7659</v>
      </c>
      <c r="F13" s="10">
        <v>2693</v>
      </c>
      <c r="G13" s="10">
        <v>2605</v>
      </c>
      <c r="H13" s="10">
        <v>2723</v>
      </c>
      <c r="I13" s="10">
        <v>2509</v>
      </c>
      <c r="J13" s="10">
        <v>2765</v>
      </c>
      <c r="K13" s="10">
        <v>2495</v>
      </c>
      <c r="L13" s="10">
        <v>39</v>
      </c>
      <c r="M13" s="10">
        <v>9</v>
      </c>
      <c r="N13" s="10">
        <v>62</v>
      </c>
      <c r="O13" s="10">
        <v>41</v>
      </c>
      <c r="P13" s="10">
        <v>5231</v>
      </c>
      <c r="Q13" s="10">
        <v>19</v>
      </c>
      <c r="R13" s="14">
        <f aca="true" t="shared" si="3" ref="R13:R23">IF(P13=0,REPT(" ",5)&amp;"-",ROUND(Q13/P13*100,1))</f>
        <v>0.4</v>
      </c>
      <c r="S13" s="8" t="s">
        <v>2</v>
      </c>
      <c r="T13" s="7"/>
    </row>
    <row r="14" spans="1:20" ht="33" customHeight="1">
      <c r="A14" s="7" t="s">
        <v>3</v>
      </c>
      <c r="B14" s="7"/>
      <c r="C14" s="9">
        <f aca="true" t="shared" si="4" ref="C14:C23">SUM(D14:E14)</f>
        <v>3333</v>
      </c>
      <c r="D14" s="10">
        <f t="shared" si="1"/>
        <v>1559</v>
      </c>
      <c r="E14" s="10">
        <f t="shared" si="2"/>
        <v>1774</v>
      </c>
      <c r="F14" s="10">
        <v>542</v>
      </c>
      <c r="G14" s="10">
        <v>577</v>
      </c>
      <c r="H14" s="10">
        <v>492</v>
      </c>
      <c r="I14" s="10">
        <v>581</v>
      </c>
      <c r="J14" s="10">
        <v>512</v>
      </c>
      <c r="K14" s="10">
        <v>551</v>
      </c>
      <c r="L14" s="10">
        <v>6</v>
      </c>
      <c r="M14" s="10">
        <v>3</v>
      </c>
      <c r="N14" s="10">
        <v>7</v>
      </c>
      <c r="O14" s="10">
        <v>62</v>
      </c>
      <c r="P14" s="10">
        <v>1096</v>
      </c>
      <c r="Q14" s="10">
        <v>1</v>
      </c>
      <c r="R14" s="14">
        <f t="shared" si="3"/>
        <v>0.1</v>
      </c>
      <c r="S14" s="8" t="s">
        <v>3</v>
      </c>
      <c r="T14" s="7"/>
    </row>
    <row r="15" spans="1:20" ht="33" customHeight="1">
      <c r="A15" s="7" t="s">
        <v>4</v>
      </c>
      <c r="B15" s="7"/>
      <c r="C15" s="9">
        <f t="shared" si="4"/>
        <v>3033</v>
      </c>
      <c r="D15" s="10">
        <f t="shared" si="1"/>
        <v>1572</v>
      </c>
      <c r="E15" s="10">
        <f t="shared" si="2"/>
        <v>1461</v>
      </c>
      <c r="F15" s="10">
        <v>490</v>
      </c>
      <c r="G15" s="10">
        <v>463</v>
      </c>
      <c r="H15" s="10">
        <v>524</v>
      </c>
      <c r="I15" s="10">
        <v>493</v>
      </c>
      <c r="J15" s="10">
        <v>553</v>
      </c>
      <c r="K15" s="10">
        <v>501</v>
      </c>
      <c r="L15" s="10">
        <v>5</v>
      </c>
      <c r="M15" s="10">
        <v>4</v>
      </c>
      <c r="N15" s="10">
        <v>0</v>
      </c>
      <c r="O15" s="10">
        <v>0</v>
      </c>
      <c r="P15" s="10">
        <v>916</v>
      </c>
      <c r="Q15" s="10">
        <v>4</v>
      </c>
      <c r="R15" s="14">
        <f t="shared" si="3"/>
        <v>0.4</v>
      </c>
      <c r="S15" s="8" t="s">
        <v>4</v>
      </c>
      <c r="T15" s="7"/>
    </row>
    <row r="16" spans="1:20" ht="33" customHeight="1">
      <c r="A16" s="7" t="s">
        <v>5</v>
      </c>
      <c r="B16" s="7"/>
      <c r="C16" s="9">
        <f t="shared" si="4"/>
        <v>3395</v>
      </c>
      <c r="D16" s="10">
        <f t="shared" si="1"/>
        <v>1700</v>
      </c>
      <c r="E16" s="10">
        <f t="shared" si="2"/>
        <v>1695</v>
      </c>
      <c r="F16" s="10">
        <v>573</v>
      </c>
      <c r="G16" s="10">
        <v>520</v>
      </c>
      <c r="H16" s="10">
        <v>561</v>
      </c>
      <c r="I16" s="10">
        <v>537</v>
      </c>
      <c r="J16" s="10">
        <v>548</v>
      </c>
      <c r="K16" s="10">
        <v>539</v>
      </c>
      <c r="L16" s="10">
        <v>4</v>
      </c>
      <c r="M16" s="10">
        <v>5</v>
      </c>
      <c r="N16" s="10">
        <v>14</v>
      </c>
      <c r="O16" s="10">
        <v>94</v>
      </c>
      <c r="P16" s="10">
        <v>1080</v>
      </c>
      <c r="Q16" s="10">
        <v>1</v>
      </c>
      <c r="R16" s="14">
        <f t="shared" si="3"/>
        <v>0.1</v>
      </c>
      <c r="S16" s="8" t="s">
        <v>5</v>
      </c>
      <c r="T16" s="7"/>
    </row>
    <row r="17" spans="1:20" ht="33" customHeight="1">
      <c r="A17" s="7" t="s">
        <v>6</v>
      </c>
      <c r="B17" s="7"/>
      <c r="C17" s="9">
        <f t="shared" si="4"/>
        <v>2326</v>
      </c>
      <c r="D17" s="10">
        <f t="shared" si="1"/>
        <v>1200</v>
      </c>
      <c r="E17" s="10">
        <f t="shared" si="2"/>
        <v>1126</v>
      </c>
      <c r="F17" s="10">
        <v>443</v>
      </c>
      <c r="G17" s="10">
        <v>367</v>
      </c>
      <c r="H17" s="10">
        <v>378</v>
      </c>
      <c r="I17" s="10">
        <v>368</v>
      </c>
      <c r="J17" s="10">
        <v>379</v>
      </c>
      <c r="K17" s="10">
        <v>391</v>
      </c>
      <c r="L17" s="10">
        <v>0</v>
      </c>
      <c r="M17" s="10">
        <v>0</v>
      </c>
      <c r="N17" s="10">
        <v>0</v>
      </c>
      <c r="O17" s="10">
        <v>0</v>
      </c>
      <c r="P17" s="10">
        <v>803</v>
      </c>
      <c r="Q17" s="10">
        <v>4</v>
      </c>
      <c r="R17" s="14">
        <f t="shared" si="3"/>
        <v>0.5</v>
      </c>
      <c r="S17" s="8" t="s">
        <v>6</v>
      </c>
      <c r="T17" s="7"/>
    </row>
    <row r="18" spans="1:20" ht="33" customHeight="1">
      <c r="A18" s="7" t="s">
        <v>7</v>
      </c>
      <c r="B18" s="7"/>
      <c r="C18" s="9">
        <f t="shared" si="4"/>
        <v>1232</v>
      </c>
      <c r="D18" s="10">
        <f t="shared" si="1"/>
        <v>577</v>
      </c>
      <c r="E18" s="10">
        <f t="shared" si="2"/>
        <v>655</v>
      </c>
      <c r="F18" s="10">
        <v>204</v>
      </c>
      <c r="G18" s="10">
        <v>217</v>
      </c>
      <c r="H18" s="10">
        <v>168</v>
      </c>
      <c r="I18" s="10">
        <v>231</v>
      </c>
      <c r="J18" s="10">
        <v>195</v>
      </c>
      <c r="K18" s="10">
        <v>207</v>
      </c>
      <c r="L18" s="10">
        <v>0</v>
      </c>
      <c r="M18" s="10">
        <v>0</v>
      </c>
      <c r="N18" s="10">
        <v>10</v>
      </c>
      <c r="O18" s="10">
        <v>0</v>
      </c>
      <c r="P18" s="10">
        <v>418</v>
      </c>
      <c r="Q18" s="10">
        <v>1</v>
      </c>
      <c r="R18" s="14">
        <f t="shared" si="3"/>
        <v>0.2</v>
      </c>
      <c r="S18" s="8" t="s">
        <v>7</v>
      </c>
      <c r="T18" s="7"/>
    </row>
    <row r="19" spans="1:20" ht="33" customHeight="1">
      <c r="A19" s="7" t="s">
        <v>8</v>
      </c>
      <c r="B19" s="7"/>
      <c r="C19" s="9">
        <f t="shared" si="4"/>
        <v>599</v>
      </c>
      <c r="D19" s="10">
        <f t="shared" si="1"/>
        <v>369</v>
      </c>
      <c r="E19" s="10">
        <f t="shared" si="2"/>
        <v>230</v>
      </c>
      <c r="F19" s="10">
        <v>108</v>
      </c>
      <c r="G19" s="10">
        <v>72</v>
      </c>
      <c r="H19" s="10">
        <v>126</v>
      </c>
      <c r="I19" s="10">
        <v>80</v>
      </c>
      <c r="J19" s="10">
        <v>135</v>
      </c>
      <c r="K19" s="10">
        <v>78</v>
      </c>
      <c r="L19" s="10">
        <v>0</v>
      </c>
      <c r="M19" s="10">
        <v>0</v>
      </c>
      <c r="N19" s="10">
        <v>0</v>
      </c>
      <c r="O19" s="10">
        <v>0</v>
      </c>
      <c r="P19" s="10">
        <v>176</v>
      </c>
      <c r="Q19" s="10">
        <v>2</v>
      </c>
      <c r="R19" s="14">
        <f t="shared" si="3"/>
        <v>1.1</v>
      </c>
      <c r="S19" s="8" t="s">
        <v>8</v>
      </c>
      <c r="T19" s="7"/>
    </row>
    <row r="20" spans="1:20" ht="33" customHeight="1">
      <c r="A20" s="7" t="s">
        <v>9</v>
      </c>
      <c r="B20" s="7"/>
      <c r="C20" s="9">
        <f t="shared" si="4"/>
        <v>1062</v>
      </c>
      <c r="D20" s="10">
        <f t="shared" si="1"/>
        <v>562</v>
      </c>
      <c r="E20" s="10">
        <f t="shared" si="2"/>
        <v>500</v>
      </c>
      <c r="F20" s="10">
        <v>202</v>
      </c>
      <c r="G20" s="10">
        <v>151</v>
      </c>
      <c r="H20" s="10">
        <v>165</v>
      </c>
      <c r="I20" s="10">
        <v>186</v>
      </c>
      <c r="J20" s="10">
        <v>195</v>
      </c>
      <c r="K20" s="10">
        <v>163</v>
      </c>
      <c r="L20" s="10">
        <v>0</v>
      </c>
      <c r="M20" s="10">
        <v>0</v>
      </c>
      <c r="N20" s="10">
        <v>0</v>
      </c>
      <c r="O20" s="10">
        <v>0</v>
      </c>
      <c r="P20" s="10">
        <v>351</v>
      </c>
      <c r="Q20" s="10">
        <v>6</v>
      </c>
      <c r="R20" s="14">
        <f t="shared" si="3"/>
        <v>1.7</v>
      </c>
      <c r="S20" s="8" t="s">
        <v>9</v>
      </c>
      <c r="T20" s="7"/>
    </row>
    <row r="21" spans="1:20" ht="33" customHeight="1">
      <c r="A21" s="7" t="s">
        <v>10</v>
      </c>
      <c r="B21" s="7"/>
      <c r="C21" s="9">
        <f t="shared" si="4"/>
        <v>629</v>
      </c>
      <c r="D21" s="10">
        <f t="shared" si="1"/>
        <v>310</v>
      </c>
      <c r="E21" s="10">
        <f t="shared" si="2"/>
        <v>319</v>
      </c>
      <c r="F21" s="10">
        <v>95</v>
      </c>
      <c r="G21" s="10">
        <v>103</v>
      </c>
      <c r="H21" s="10">
        <v>98</v>
      </c>
      <c r="I21" s="10">
        <v>101</v>
      </c>
      <c r="J21" s="10">
        <v>117</v>
      </c>
      <c r="K21" s="10">
        <v>115</v>
      </c>
      <c r="L21" s="10">
        <v>0</v>
      </c>
      <c r="M21" s="10">
        <v>0</v>
      </c>
      <c r="N21" s="10">
        <v>0</v>
      </c>
      <c r="O21" s="10">
        <v>0</v>
      </c>
      <c r="P21" s="10">
        <v>198</v>
      </c>
      <c r="Q21" s="10">
        <v>0</v>
      </c>
      <c r="R21" s="14">
        <f t="shared" si="3"/>
        <v>0</v>
      </c>
      <c r="S21" s="8" t="s">
        <v>10</v>
      </c>
      <c r="T21" s="7"/>
    </row>
    <row r="22" spans="1:20" ht="33" customHeight="1">
      <c r="A22" s="7" t="s">
        <v>11</v>
      </c>
      <c r="B22" s="7"/>
      <c r="C22" s="9">
        <f t="shared" si="4"/>
        <v>713</v>
      </c>
      <c r="D22" s="10">
        <f t="shared" si="1"/>
        <v>351</v>
      </c>
      <c r="E22" s="10">
        <f t="shared" si="2"/>
        <v>362</v>
      </c>
      <c r="F22" s="10">
        <v>122</v>
      </c>
      <c r="G22" s="10">
        <v>117</v>
      </c>
      <c r="H22" s="10">
        <v>117</v>
      </c>
      <c r="I22" s="10">
        <v>121</v>
      </c>
      <c r="J22" s="10">
        <v>112</v>
      </c>
      <c r="K22" s="10">
        <v>124</v>
      </c>
      <c r="L22" s="10">
        <v>0</v>
      </c>
      <c r="M22" s="10">
        <v>0</v>
      </c>
      <c r="N22" s="10">
        <v>0</v>
      </c>
      <c r="O22" s="10">
        <v>0</v>
      </c>
      <c r="P22" s="10">
        <v>239</v>
      </c>
      <c r="Q22" s="10">
        <v>0</v>
      </c>
      <c r="R22" s="14">
        <f t="shared" si="3"/>
        <v>0</v>
      </c>
      <c r="S22" s="8" t="s">
        <v>11</v>
      </c>
      <c r="T22" s="7"/>
    </row>
    <row r="23" spans="1:20" ht="33" customHeight="1">
      <c r="A23" s="19" t="s">
        <v>12</v>
      </c>
      <c r="B23" s="19"/>
      <c r="C23" s="9">
        <f t="shared" si="4"/>
        <v>2199</v>
      </c>
      <c r="D23" s="10">
        <f t="shared" si="1"/>
        <v>1101</v>
      </c>
      <c r="E23" s="10">
        <f t="shared" si="2"/>
        <v>1098</v>
      </c>
      <c r="F23" s="10">
        <v>357</v>
      </c>
      <c r="G23" s="10">
        <v>313</v>
      </c>
      <c r="H23" s="10">
        <v>377</v>
      </c>
      <c r="I23" s="10">
        <v>322</v>
      </c>
      <c r="J23" s="10">
        <v>367</v>
      </c>
      <c r="K23" s="10">
        <v>337</v>
      </c>
      <c r="L23" s="10">
        <v>0</v>
      </c>
      <c r="M23" s="10">
        <v>0</v>
      </c>
      <c r="N23" s="10">
        <v>0</v>
      </c>
      <c r="O23" s="10">
        <v>126</v>
      </c>
      <c r="P23" s="10">
        <v>667</v>
      </c>
      <c r="Q23" s="10">
        <v>5</v>
      </c>
      <c r="R23" s="14">
        <f t="shared" si="3"/>
        <v>0.7</v>
      </c>
      <c r="S23" s="8" t="s">
        <v>12</v>
      </c>
      <c r="T23" s="19"/>
    </row>
    <row r="24" spans="1:20" ht="33" customHeight="1">
      <c r="A24" s="19" t="s">
        <v>36</v>
      </c>
      <c r="B24" s="22"/>
      <c r="C24" s="9">
        <f aca="true" t="shared" si="5" ref="C24:C31">SUM(D24:E24)</f>
        <v>817</v>
      </c>
      <c r="D24" s="10">
        <f t="shared" si="1"/>
        <v>456</v>
      </c>
      <c r="E24" s="10">
        <f t="shared" si="2"/>
        <v>361</v>
      </c>
      <c r="F24" s="10">
        <v>141</v>
      </c>
      <c r="G24" s="10">
        <v>97</v>
      </c>
      <c r="H24" s="10">
        <v>183</v>
      </c>
      <c r="I24" s="10">
        <v>132</v>
      </c>
      <c r="J24" s="10">
        <v>132</v>
      </c>
      <c r="K24" s="10">
        <v>132</v>
      </c>
      <c r="L24" s="10">
        <v>0</v>
      </c>
      <c r="M24" s="10">
        <v>0</v>
      </c>
      <c r="N24" s="10">
        <v>0</v>
      </c>
      <c r="O24" s="10">
        <v>0</v>
      </c>
      <c r="P24" s="10">
        <v>235</v>
      </c>
      <c r="Q24" s="10">
        <v>4</v>
      </c>
      <c r="R24" s="14">
        <f aca="true" t="shared" si="6" ref="R24:R31">IF(P24=0,REPT(" ",5)&amp;"-",ROUND(Q24/P24*100,1))</f>
        <v>1.7</v>
      </c>
      <c r="S24" s="8" t="s">
        <v>36</v>
      </c>
      <c r="T24" s="19"/>
    </row>
    <row r="25" spans="1:20" ht="33" customHeight="1">
      <c r="A25" s="19"/>
      <c r="B25" s="19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4"/>
      <c r="S25" s="8"/>
      <c r="T25" s="19"/>
    </row>
    <row r="26" spans="1:20" ht="33" customHeight="1">
      <c r="A26" s="43" t="s">
        <v>13</v>
      </c>
      <c r="B26" s="38"/>
      <c r="C26" s="13">
        <f t="shared" si="5"/>
        <v>196</v>
      </c>
      <c r="D26" s="10">
        <f aca="true" t="shared" si="7" ref="D26:E31">F26+H26+J26+L26+N26</f>
        <v>112</v>
      </c>
      <c r="E26" s="10">
        <f t="shared" si="7"/>
        <v>84</v>
      </c>
      <c r="F26" s="10">
        <v>29</v>
      </c>
      <c r="G26" s="10">
        <v>26</v>
      </c>
      <c r="H26" s="10">
        <v>42</v>
      </c>
      <c r="I26" s="10">
        <v>29</v>
      </c>
      <c r="J26" s="10">
        <v>41</v>
      </c>
      <c r="K26" s="10">
        <v>29</v>
      </c>
      <c r="L26" s="10">
        <v>0</v>
      </c>
      <c r="M26" s="10">
        <v>0</v>
      </c>
      <c r="N26" s="10">
        <v>0</v>
      </c>
      <c r="O26" s="10">
        <v>0</v>
      </c>
      <c r="P26" s="10">
        <v>55</v>
      </c>
      <c r="Q26" s="10">
        <v>0</v>
      </c>
      <c r="R26" s="14">
        <f t="shared" si="6"/>
        <v>0</v>
      </c>
      <c r="S26" s="37" t="s">
        <v>13</v>
      </c>
      <c r="T26" s="43"/>
    </row>
    <row r="27" spans="1:20" ht="33" customHeight="1">
      <c r="A27" s="41" t="s">
        <v>14</v>
      </c>
      <c r="B27" s="45"/>
      <c r="C27" s="13">
        <f t="shared" si="5"/>
        <v>740</v>
      </c>
      <c r="D27" s="10">
        <f t="shared" si="7"/>
        <v>422</v>
      </c>
      <c r="E27" s="10">
        <f t="shared" si="7"/>
        <v>318</v>
      </c>
      <c r="F27" s="10">
        <v>138</v>
      </c>
      <c r="G27" s="10">
        <v>102</v>
      </c>
      <c r="H27" s="10">
        <v>137</v>
      </c>
      <c r="I27" s="10">
        <v>89</v>
      </c>
      <c r="J27" s="10">
        <v>147</v>
      </c>
      <c r="K27" s="10">
        <v>127</v>
      </c>
      <c r="L27" s="10">
        <v>0</v>
      </c>
      <c r="M27" s="10">
        <v>0</v>
      </c>
      <c r="N27" s="10">
        <v>0</v>
      </c>
      <c r="O27" s="10">
        <v>0</v>
      </c>
      <c r="P27" s="10">
        <v>240</v>
      </c>
      <c r="Q27" s="10">
        <v>0</v>
      </c>
      <c r="R27" s="14">
        <f t="shared" si="6"/>
        <v>0</v>
      </c>
      <c r="S27" s="44" t="s">
        <v>14</v>
      </c>
      <c r="T27" s="41"/>
    </row>
    <row r="28" spans="1:20" ht="33" customHeight="1">
      <c r="A28" s="41" t="s">
        <v>15</v>
      </c>
      <c r="B28" s="42"/>
      <c r="C28" s="13">
        <f t="shared" si="5"/>
        <v>584</v>
      </c>
      <c r="D28" s="10">
        <f t="shared" si="7"/>
        <v>313</v>
      </c>
      <c r="E28" s="10">
        <f t="shared" si="7"/>
        <v>271</v>
      </c>
      <c r="F28" s="10">
        <v>114</v>
      </c>
      <c r="G28" s="10">
        <v>85</v>
      </c>
      <c r="H28" s="10">
        <v>104</v>
      </c>
      <c r="I28" s="10">
        <v>86</v>
      </c>
      <c r="J28" s="10">
        <v>95</v>
      </c>
      <c r="K28" s="10">
        <v>100</v>
      </c>
      <c r="L28" s="10">
        <v>0</v>
      </c>
      <c r="M28" s="10">
        <v>0</v>
      </c>
      <c r="N28" s="10">
        <v>0</v>
      </c>
      <c r="O28" s="10">
        <v>0</v>
      </c>
      <c r="P28" s="10">
        <v>198</v>
      </c>
      <c r="Q28" s="10">
        <v>0</v>
      </c>
      <c r="R28" s="14">
        <f t="shared" si="6"/>
        <v>0</v>
      </c>
      <c r="S28" s="44" t="s">
        <v>15</v>
      </c>
      <c r="T28" s="41"/>
    </row>
    <row r="29" spans="1:20" ht="33" customHeight="1">
      <c r="A29" s="41" t="s">
        <v>16</v>
      </c>
      <c r="B29" s="42"/>
      <c r="C29" s="13">
        <f t="shared" si="5"/>
        <v>257</v>
      </c>
      <c r="D29" s="10">
        <f t="shared" si="7"/>
        <v>164</v>
      </c>
      <c r="E29" s="10">
        <f t="shared" si="7"/>
        <v>93</v>
      </c>
      <c r="F29" s="10">
        <v>52</v>
      </c>
      <c r="G29" s="10">
        <v>27</v>
      </c>
      <c r="H29" s="10">
        <v>47</v>
      </c>
      <c r="I29" s="10">
        <v>23</v>
      </c>
      <c r="J29" s="10">
        <v>65</v>
      </c>
      <c r="K29" s="10">
        <v>43</v>
      </c>
      <c r="L29" s="10">
        <v>0</v>
      </c>
      <c r="M29" s="10">
        <v>0</v>
      </c>
      <c r="N29" s="10">
        <v>0</v>
      </c>
      <c r="O29" s="10">
        <v>0</v>
      </c>
      <c r="P29" s="10">
        <v>79</v>
      </c>
      <c r="Q29" s="10">
        <v>1</v>
      </c>
      <c r="R29" s="14">
        <f t="shared" si="6"/>
        <v>1.3</v>
      </c>
      <c r="S29" s="44" t="s">
        <v>16</v>
      </c>
      <c r="T29" s="41"/>
    </row>
    <row r="30" spans="1:20" ht="33" customHeight="1">
      <c r="A30" s="41" t="s">
        <v>17</v>
      </c>
      <c r="B30" s="42"/>
      <c r="C30" s="9">
        <f t="shared" si="5"/>
        <v>228</v>
      </c>
      <c r="D30" s="13">
        <f t="shared" si="7"/>
        <v>109</v>
      </c>
      <c r="E30" s="13">
        <f t="shared" si="7"/>
        <v>119</v>
      </c>
      <c r="F30" s="13">
        <v>42</v>
      </c>
      <c r="G30" s="13">
        <v>39</v>
      </c>
      <c r="H30" s="13">
        <v>33</v>
      </c>
      <c r="I30" s="13">
        <v>45</v>
      </c>
      <c r="J30" s="13">
        <v>34</v>
      </c>
      <c r="K30" s="13">
        <v>35</v>
      </c>
      <c r="L30" s="13">
        <v>0</v>
      </c>
      <c r="M30" s="13">
        <v>0</v>
      </c>
      <c r="N30" s="13">
        <v>0</v>
      </c>
      <c r="O30" s="13">
        <v>0</v>
      </c>
      <c r="P30" s="13">
        <v>80</v>
      </c>
      <c r="Q30" s="13">
        <v>0</v>
      </c>
      <c r="R30" s="24">
        <f t="shared" si="6"/>
        <v>0</v>
      </c>
      <c r="S30" s="44" t="s">
        <v>17</v>
      </c>
      <c r="T30" s="41"/>
    </row>
    <row r="31" spans="1:20" ht="33" customHeight="1">
      <c r="A31" s="35" t="s">
        <v>18</v>
      </c>
      <c r="B31" s="36"/>
      <c r="C31" s="11">
        <f t="shared" si="5"/>
        <v>674</v>
      </c>
      <c r="D31" s="12">
        <f t="shared" si="7"/>
        <v>325</v>
      </c>
      <c r="E31" s="12">
        <f t="shared" si="7"/>
        <v>349</v>
      </c>
      <c r="F31" s="12">
        <v>114</v>
      </c>
      <c r="G31" s="12">
        <v>122</v>
      </c>
      <c r="H31" s="12">
        <v>103</v>
      </c>
      <c r="I31" s="12">
        <v>110</v>
      </c>
      <c r="J31" s="12">
        <v>108</v>
      </c>
      <c r="K31" s="12">
        <v>117</v>
      </c>
      <c r="L31" s="12">
        <v>0</v>
      </c>
      <c r="M31" s="12">
        <v>0</v>
      </c>
      <c r="N31" s="12">
        <v>0</v>
      </c>
      <c r="O31" s="12">
        <v>0</v>
      </c>
      <c r="P31" s="12">
        <v>233</v>
      </c>
      <c r="Q31" s="12">
        <v>0</v>
      </c>
      <c r="R31" s="25">
        <f t="shared" si="6"/>
        <v>0</v>
      </c>
      <c r="S31" s="39" t="s">
        <v>18</v>
      </c>
      <c r="T31" s="35"/>
    </row>
  </sheetData>
  <mergeCells count="19">
    <mergeCell ref="A30:B30"/>
    <mergeCell ref="A31:B31"/>
    <mergeCell ref="S26:T26"/>
    <mergeCell ref="S27:T27"/>
    <mergeCell ref="S28:T28"/>
    <mergeCell ref="S29:T29"/>
    <mergeCell ref="S30:T30"/>
    <mergeCell ref="S31:T31"/>
    <mergeCell ref="A26:B26"/>
    <mergeCell ref="A27:B27"/>
    <mergeCell ref="A28:B28"/>
    <mergeCell ref="A29:B29"/>
    <mergeCell ref="L3:M4"/>
    <mergeCell ref="N3:O4"/>
    <mergeCell ref="P3:R4"/>
    <mergeCell ref="C3:E4"/>
    <mergeCell ref="F3:G4"/>
    <mergeCell ref="H3:I4"/>
    <mergeCell ref="J3:K4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  <colBreaks count="1" manualBreakCount="1">
    <brk id="9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2005-10-26T23:53:21Z</cp:lastPrinted>
  <dcterms:created xsi:type="dcterms:W3CDTF">1998-03-25T05:20:09Z</dcterms:created>
  <dcterms:modified xsi:type="dcterms:W3CDTF">2005-10-26T23:53:25Z</dcterms:modified>
  <cp:category/>
  <cp:version/>
  <cp:contentType/>
  <cp:contentStatus/>
</cp:coreProperties>
</file>